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00"/>
  </bookViews>
  <sheets>
    <sheet name="французский язык" sheetId="30" r:id="rId1"/>
  </sheets>
  <definedNames>
    <definedName name="_xlnm._FilterDatabase" localSheetId="0" hidden="1">'французский язык'!$A$5:$AF$49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0"/>
  <c r="H44" s="1"/>
  <c r="F30"/>
  <c r="H30" s="1"/>
  <c r="F17"/>
  <c r="H17" s="1"/>
  <c r="F11"/>
  <c r="H11" s="1"/>
  <c r="F13"/>
  <c r="H13" s="1"/>
  <c r="F18"/>
  <c r="H18" s="1"/>
  <c r="F25"/>
  <c r="H25" s="1"/>
  <c r="F42"/>
  <c r="H42" s="1"/>
  <c r="F6"/>
  <c r="H6" s="1"/>
  <c r="F28"/>
  <c r="H28" s="1"/>
  <c r="F35"/>
  <c r="H35" s="1"/>
  <c r="F46"/>
  <c r="H46" s="1"/>
  <c r="F47"/>
  <c r="H47" s="1"/>
  <c r="F49"/>
  <c r="H49" s="1"/>
  <c r="F24"/>
  <c r="H24" s="1"/>
  <c r="F26"/>
  <c r="H26" s="1"/>
  <c r="F36"/>
  <c r="H36" s="1"/>
  <c r="F39"/>
  <c r="H39" s="1"/>
  <c r="F16"/>
  <c r="H16" s="1"/>
  <c r="F7"/>
  <c r="H7" s="1"/>
  <c r="F43"/>
  <c r="H43" s="1"/>
  <c r="F9"/>
  <c r="H9" s="1"/>
  <c r="F34"/>
  <c r="H34" s="1"/>
  <c r="F27"/>
  <c r="H27" s="1"/>
  <c r="F21"/>
  <c r="F20"/>
  <c r="H20" s="1"/>
  <c r="F19"/>
  <c r="H19" s="1"/>
  <c r="F15"/>
  <c r="H15" s="1"/>
  <c r="F12"/>
  <c r="H12" s="1"/>
  <c r="F14"/>
  <c r="H14" s="1"/>
  <c r="F37"/>
  <c r="H37" s="1"/>
  <c r="F29"/>
  <c r="H29" s="1"/>
  <c r="F31"/>
  <c r="H31" s="1"/>
  <c r="F40"/>
  <c r="H40" s="1"/>
  <c r="F22"/>
  <c r="H22" s="1"/>
  <c r="F23"/>
  <c r="H23" s="1"/>
  <c r="F45"/>
  <c r="H45" s="1"/>
  <c r="F10"/>
  <c r="H10" s="1"/>
  <c r="F8"/>
  <c r="H8" s="1"/>
  <c r="F32"/>
  <c r="H32" s="1"/>
  <c r="F41"/>
  <c r="H41" s="1"/>
  <c r="F38"/>
  <c r="H38" s="1"/>
  <c r="H21"/>
</calcChain>
</file>

<file path=xl/sharedStrings.xml><?xml version="1.0" encoding="utf-8"?>
<sst xmlns="http://schemas.openxmlformats.org/spreadsheetml/2006/main" count="261" uniqueCount="163">
  <si>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</si>
  <si>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</si>
  <si>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</si>
  <si>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</si>
  <si>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</si>
  <si>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</si>
  <si>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</si>
  <si>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</si>
  <si>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</si>
  <si>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</si>
  <si>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Макс. балл</t>
  </si>
  <si>
    <t>допуск к муниципальному этапу</t>
  </si>
  <si>
    <t>ПРОТОКОЛ</t>
  </si>
  <si>
    <t>32-9-францяз-01</t>
  </si>
  <si>
    <t>32-10-францяз-01</t>
  </si>
  <si>
    <t>Варвара</t>
  </si>
  <si>
    <t>Андреевна</t>
  </si>
  <si>
    <t>Кочеткова</t>
  </si>
  <si>
    <t>Бондаренко</t>
  </si>
  <si>
    <t>Митусова</t>
  </si>
  <si>
    <t>Ксения</t>
  </si>
  <si>
    <t>Максимовна</t>
  </si>
  <si>
    <t xml:space="preserve">Будько </t>
  </si>
  <si>
    <t>Мария</t>
  </si>
  <si>
    <t>Ярославовна</t>
  </si>
  <si>
    <t>Юртаева</t>
  </si>
  <si>
    <t>Алиса</t>
  </si>
  <si>
    <t>Александровна</t>
  </si>
  <si>
    <t>Кучушев</t>
  </si>
  <si>
    <t>Артем</t>
  </si>
  <si>
    <t>Тимурович</t>
  </si>
  <si>
    <t>Москалева</t>
  </si>
  <si>
    <t xml:space="preserve">Ксения </t>
  </si>
  <si>
    <t>Штунпф</t>
  </si>
  <si>
    <t>Валерия</t>
  </si>
  <si>
    <t>Дмитриевна</t>
  </si>
  <si>
    <t>Огнева</t>
  </si>
  <si>
    <t>Диана</t>
  </si>
  <si>
    <t>Денисовна</t>
  </si>
  <si>
    <t>Ш-фр-11-01</t>
  </si>
  <si>
    <t>Карманов</t>
  </si>
  <si>
    <t>Дмитрий</t>
  </si>
  <si>
    <t>Леонидович</t>
  </si>
  <si>
    <t>4-фр-7-1</t>
  </si>
  <si>
    <t>4-фр-8-1</t>
  </si>
  <si>
    <t>4-фр-9-1</t>
  </si>
  <si>
    <t>4-фз-9-2</t>
  </si>
  <si>
    <t>Ашалаева</t>
  </si>
  <si>
    <t>Алина</t>
  </si>
  <si>
    <t>Набиевна</t>
  </si>
  <si>
    <t>Григорян</t>
  </si>
  <si>
    <t>Ариана</t>
  </si>
  <si>
    <t>Ашотовна</t>
  </si>
  <si>
    <t>Зенцов</t>
  </si>
  <si>
    <t>Дарий</t>
  </si>
  <si>
    <t>Зрелых</t>
  </si>
  <si>
    <t>Елисей</t>
  </si>
  <si>
    <t>Русланович</t>
  </si>
  <si>
    <t>Любимова</t>
  </si>
  <si>
    <t>Анна</t>
  </si>
  <si>
    <t>Назаренко</t>
  </si>
  <si>
    <t>Аксиния</t>
  </si>
  <si>
    <t>Надточей</t>
  </si>
  <si>
    <t>Мирослава</t>
  </si>
  <si>
    <t>Юрьевна</t>
  </si>
  <si>
    <t>Ножнин</t>
  </si>
  <si>
    <t>Иван</t>
  </si>
  <si>
    <t>Игоревич</t>
  </si>
  <si>
    <t>Пикулик</t>
  </si>
  <si>
    <t>Ева</t>
  </si>
  <si>
    <t>Павловна</t>
  </si>
  <si>
    <t>Селевохин</t>
  </si>
  <si>
    <t>Аркадий</t>
  </si>
  <si>
    <t>Николаевич</t>
  </si>
  <si>
    <t xml:space="preserve">Шестаков </t>
  </si>
  <si>
    <t xml:space="preserve">Даниил </t>
  </si>
  <si>
    <t>Андреевич</t>
  </si>
  <si>
    <t xml:space="preserve">Шпакова </t>
  </si>
  <si>
    <t>Полина</t>
  </si>
  <si>
    <t>Евгеньевна</t>
  </si>
  <si>
    <t>40-фр-9-3</t>
  </si>
  <si>
    <t>Бабикова</t>
  </si>
  <si>
    <t>Софья</t>
  </si>
  <si>
    <t>Сергеевна</t>
  </si>
  <si>
    <t>40-фр-8-1</t>
  </si>
  <si>
    <t>Голубева</t>
  </si>
  <si>
    <t>Виктория</t>
  </si>
  <si>
    <t>Игоревна</t>
  </si>
  <si>
    <t>40-фр-9-1</t>
  </si>
  <si>
    <t>Лебеденко</t>
  </si>
  <si>
    <t>Руслановна</t>
  </si>
  <si>
    <t>40-фр-9-2</t>
  </si>
  <si>
    <t>Пашковская</t>
  </si>
  <si>
    <t>Джангирян</t>
  </si>
  <si>
    <t>Лиана</t>
  </si>
  <si>
    <t>Михайловна</t>
  </si>
  <si>
    <t>Власенко</t>
  </si>
  <si>
    <t>Вероника</t>
  </si>
  <si>
    <t>Владимировна</t>
  </si>
  <si>
    <t>Краснова</t>
  </si>
  <si>
    <t>Серафима</t>
  </si>
  <si>
    <t>Елисеевна</t>
  </si>
  <si>
    <t>Крупский</t>
  </si>
  <si>
    <t>Матвей</t>
  </si>
  <si>
    <t>Всеволодович</t>
  </si>
  <si>
    <t>Родичев</t>
  </si>
  <si>
    <t>Сергей</t>
  </si>
  <si>
    <t>Ильич</t>
  </si>
  <si>
    <t>Алексеевна</t>
  </si>
  <si>
    <t>Тухватуллина (8 класс)</t>
  </si>
  <si>
    <t>7-фз-9-1</t>
  </si>
  <si>
    <t>7-фз-9-2</t>
  </si>
  <si>
    <t>МАОУ гимназия № 1</t>
  </si>
  <si>
    <t>АНО СОШ "Росток"</t>
  </si>
  <si>
    <t>МАОУ СОШ № 25 с УИОП</t>
  </si>
  <si>
    <t>МАОУ СОШ № 58</t>
  </si>
  <si>
    <t>МАОУ СОШ № 46 с УИОП</t>
  </si>
  <si>
    <t>МАОУ СОШ № 28</t>
  </si>
  <si>
    <t>МАОУ лицей № 23</t>
  </si>
  <si>
    <t>МАОУ гимназия № 40 им. Ю.А. Гагарина</t>
  </si>
  <si>
    <t>МАОУ лицей № 49</t>
  </si>
  <si>
    <t>МАОУ СОШ № 11</t>
  </si>
  <si>
    <t>МАОУ СОШ № 12</t>
  </si>
  <si>
    <t>МАОУ СОШ № 24</t>
  </si>
  <si>
    <t xml:space="preserve">МАОУ СОШ № 7 </t>
  </si>
  <si>
    <t>МАОУ СОШ № 4</t>
  </si>
  <si>
    <t>МАОУ гимназия № 32</t>
  </si>
  <si>
    <t>Орлова</t>
  </si>
  <si>
    <t>София</t>
  </si>
  <si>
    <t>Кирилловна</t>
  </si>
  <si>
    <t>Яговдик</t>
  </si>
  <si>
    <t>Ульяна</t>
  </si>
  <si>
    <t xml:space="preserve">Дмитриевна </t>
  </si>
  <si>
    <t>участник</t>
  </si>
  <si>
    <t>призер</t>
  </si>
  <si>
    <t>победитель</t>
  </si>
  <si>
    <t>Антипина</t>
  </si>
  <si>
    <t>Елизавета</t>
  </si>
  <si>
    <t>Викторовна</t>
  </si>
  <si>
    <t>Плугатырь</t>
  </si>
  <si>
    <t>Данила</t>
  </si>
  <si>
    <t>Александрович</t>
  </si>
  <si>
    <t>победитель МЭ ВОШ 2022-2023 уч.года</t>
  </si>
  <si>
    <t>призер МЭ ВОШ 2022-2023 уч.года</t>
  </si>
  <si>
    <t>Гахова</t>
  </si>
  <si>
    <t>Лисина</t>
  </si>
  <si>
    <t>Самира</t>
  </si>
  <si>
    <t>Анатольевна</t>
  </si>
  <si>
    <t>Попелкова</t>
  </si>
  <si>
    <t>Дарья</t>
  </si>
  <si>
    <t>ГАУ КО ОО ШИЛИ</t>
  </si>
  <si>
    <t>Олегович</t>
  </si>
  <si>
    <t>Роман</t>
  </si>
  <si>
    <t>Жиманчус</t>
  </si>
  <si>
    <t>Шадрит</t>
  </si>
  <si>
    <t>Арсений</t>
  </si>
  <si>
    <t>Козлова</t>
  </si>
  <si>
    <t>Аношкина</t>
  </si>
  <si>
    <t>Марго</t>
  </si>
  <si>
    <t>Романовна</t>
  </si>
  <si>
    <t>Базайченко</t>
  </si>
  <si>
    <t>допущен к муниципальному этапу</t>
  </si>
  <si>
    <t>школьного этапа всероссийской олимпиады школьников по французскому языку (2023-2024 уч.г.)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</si>
</sst>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5" fillId="0" borderId="0"/>
    <xf numFmtId="0" fontId="6" fillId="0" borderId="0"/>
    <xf numFmtId="0" fontId="2" fillId="0" borderId="0"/>
  </cellStyleXfs>
  <cellXfs count="66">
    <xf numFmtId="0" fontId="0" fillId="0" borderId="0" xfId="0"/>
    <xf numFmtId="0" fontId="4" fillId="0" borderId="0" xfId="0" applyFont="1"/>
    <xf numFmtId="0" fontId="1" fillId="0" borderId="0" xfId="0" applyFont="1" applyAlignment="1">
      <alignment wrapText="1"/>
    </xf>
    <xf numFmtId="10" fontId="4" fillId="2" borderId="1" xfId="1" applyNumberFormat="1" applyFont="1" applyBorder="1" applyAlignment="1">
      <alignment horizontal="center" vertical="center"/>
    </xf>
    <xf numFmtId="0" fontId="8" fillId="0" borderId="0" xfId="0" applyFont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" fontId="4" fillId="2" borderId="3" xfId="1" applyNumberFormat="1" applyFont="1" applyBorder="1" applyAlignment="1">
      <alignment horizontal="center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12" fillId="0" borderId="0" xfId="0" applyFont="1"/>
    <xf numFmtId="0" fontId="4" fillId="0" borderId="1" xfId="0" applyFont="1" applyFill="1" applyBorder="1" applyAlignment="1"/>
    <xf numFmtId="0" fontId="8" fillId="0" borderId="0" xfId="0" applyFont="1" applyFill="1"/>
    <xf numFmtId="0" fontId="9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" fontId="4" fillId="0" borderId="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12" fillId="0" borderId="0" xfId="0" applyFont="1" applyFill="1"/>
    <xf numFmtId="16" fontId="4" fillId="0" borderId="0" xfId="0" applyNumberFormat="1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1" fontId="4" fillId="2" borderId="1" xfId="1" applyNumberFormat="1" applyFont="1" applyBorder="1" applyAlignment="1">
      <alignment horizontal="center" vertical="center"/>
    </xf>
    <xf numFmtId="0" fontId="4" fillId="3" borderId="1" xfId="0" applyFont="1" applyFill="1" applyBorder="1" applyAlignment="1"/>
    <xf numFmtId="0" fontId="4" fillId="3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8" fillId="2" borderId="3" xfId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0" fontId="8" fillId="2" borderId="2" xfId="1" applyNumberFormat="1" applyFont="1" applyBorder="1" applyAlignment="1">
      <alignment horizontal="center" vertical="center" wrapText="1"/>
    </xf>
    <xf numFmtId="10" fontId="8" fillId="2" borderId="4" xfId="1" applyNumberFormat="1" applyFont="1" applyBorder="1" applyAlignment="1">
      <alignment horizontal="center" vertical="center" wrapText="1"/>
    </xf>
    <xf numFmtId="10" fontId="8" fillId="2" borderId="5" xfId="1" applyNumberFormat="1" applyFont="1" applyBorder="1" applyAlignment="1">
      <alignment horizontal="center" vertical="center" wrapText="1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49"/>
  <sheetViews>
    <sheetView tabSelected="1" zoomScale="75" zoomScaleNormal="75" workbookViewId="0">
      <selection activeCell="F58" sqref="F58"/>
    </sheetView>
  </sheetViews>
  <sheetFormatPr defaultRowHeight="15"/>
  <cols>
    <col min="1" max="1" width="17.140625" style="31" customWidth="1"/>
    <col min="2" max="5" width="5.42578125" style="27" customWidth="1"/>
    <col min="6" max="6" width="12.5703125" style="4" customWidth="1"/>
    <col min="7" max="7" width="9.140625" style="27"/>
    <col min="8" max="8" width="12.28515625" style="4" customWidth="1"/>
    <col min="9" max="9" width="9.140625" style="27"/>
    <col min="10" max="10" width="15" style="27" customWidth="1"/>
    <col min="11" max="11" width="28.7109375" style="29" customWidth="1"/>
    <col min="12" max="12" width="14" style="29" customWidth="1"/>
    <col min="13" max="13" width="19.28515625" style="29" customWidth="1"/>
    <col min="14" max="14" width="49.42578125" style="29" customWidth="1"/>
    <col min="15" max="15" width="9.140625" style="30"/>
    <col min="16" max="16" width="50.7109375" style="31" customWidth="1"/>
    <col min="17" max="21" width="8.85546875" style="32"/>
  </cols>
  <sheetData>
    <row r="1" spans="1:21" ht="22.5">
      <c r="K1" s="28" t="s">
        <v>12</v>
      </c>
    </row>
    <row r="2" spans="1:21" ht="23.25">
      <c r="A2" s="44"/>
      <c r="B2" s="33"/>
      <c r="C2" s="33"/>
      <c r="D2" s="33"/>
      <c r="E2" s="33"/>
      <c r="F2" s="50" t="s">
        <v>162</v>
      </c>
      <c r="G2" s="51"/>
      <c r="H2" s="51"/>
      <c r="I2" s="51"/>
      <c r="J2" s="51"/>
      <c r="K2" s="51"/>
      <c r="L2" s="51"/>
      <c r="M2" s="51"/>
      <c r="N2" s="51"/>
      <c r="O2" s="33"/>
      <c r="P2" s="34"/>
      <c r="Q2" s="35"/>
      <c r="R2" s="35"/>
      <c r="S2" s="35"/>
      <c r="T2" s="35"/>
    </row>
    <row r="3" spans="1:21" s="2" customFormat="1" ht="18" customHeight="1">
      <c r="A3" s="49"/>
      <c r="B3" s="54" t="s">
        <v>0</v>
      </c>
      <c r="C3" s="54"/>
      <c r="D3" s="54"/>
      <c r="E3" s="54"/>
      <c r="F3" s="61" t="s">
        <v>1</v>
      </c>
      <c r="G3" s="62" t="s">
        <v>10</v>
      </c>
      <c r="H3" s="63" t="s">
        <v>3</v>
      </c>
      <c r="I3" s="53" t="s">
        <v>2</v>
      </c>
      <c r="J3" s="54" t="s">
        <v>4</v>
      </c>
      <c r="K3" s="55" t="s">
        <v>5</v>
      </c>
      <c r="L3" s="58" t="s">
        <v>6</v>
      </c>
      <c r="M3" s="58" t="s">
        <v>7</v>
      </c>
      <c r="N3" s="52" t="s">
        <v>8</v>
      </c>
      <c r="O3" s="54" t="s">
        <v>9</v>
      </c>
      <c r="P3" s="49" t="s">
        <v>11</v>
      </c>
      <c r="Q3" s="36"/>
      <c r="R3" s="36"/>
      <c r="S3" s="36"/>
      <c r="T3" s="36"/>
      <c r="U3" s="37"/>
    </row>
    <row r="4" spans="1:21" s="2" customFormat="1" ht="18.75">
      <c r="A4" s="49"/>
      <c r="B4" s="54"/>
      <c r="C4" s="54"/>
      <c r="D4" s="54"/>
      <c r="E4" s="54"/>
      <c r="F4" s="61"/>
      <c r="G4" s="62"/>
      <c r="H4" s="64"/>
      <c r="I4" s="53"/>
      <c r="J4" s="54"/>
      <c r="K4" s="56"/>
      <c r="L4" s="59"/>
      <c r="M4" s="59"/>
      <c r="N4" s="52"/>
      <c r="O4" s="54"/>
      <c r="P4" s="49"/>
      <c r="Q4" s="36"/>
      <c r="R4" s="36"/>
      <c r="S4" s="36"/>
      <c r="T4" s="36"/>
      <c r="U4" s="37"/>
    </row>
    <row r="5" spans="1:21" s="7" customFormat="1" ht="39" customHeight="1">
      <c r="A5" s="49"/>
      <c r="B5" s="45">
        <v>1</v>
      </c>
      <c r="C5" s="45">
        <v>2</v>
      </c>
      <c r="D5" s="45">
        <v>3</v>
      </c>
      <c r="E5" s="45">
        <v>4</v>
      </c>
      <c r="F5" s="61"/>
      <c r="G5" s="62"/>
      <c r="H5" s="65"/>
      <c r="I5" s="53"/>
      <c r="J5" s="54"/>
      <c r="K5" s="57"/>
      <c r="L5" s="60"/>
      <c r="M5" s="60"/>
      <c r="N5" s="52"/>
      <c r="O5" s="54"/>
      <c r="P5" s="49"/>
      <c r="Q5" s="38"/>
      <c r="R5" s="38"/>
      <c r="S5" s="38"/>
      <c r="T5" s="38"/>
      <c r="U5" s="39"/>
    </row>
    <row r="6" spans="1:21" s="1" customFormat="1" ht="18.75" hidden="1" customHeight="1">
      <c r="A6" s="20"/>
      <c r="B6" s="17">
        <v>6</v>
      </c>
      <c r="C6" s="17">
        <v>0</v>
      </c>
      <c r="D6" s="17">
        <v>4</v>
      </c>
      <c r="E6" s="17">
        <v>0</v>
      </c>
      <c r="F6" s="22">
        <f t="shared" ref="F6:F32" si="0">SUM(B6:E6)</f>
        <v>10</v>
      </c>
      <c r="G6" s="17">
        <v>20</v>
      </c>
      <c r="H6" s="3">
        <f t="shared" ref="H6:H32" si="1">F6/G6</f>
        <v>0.5</v>
      </c>
      <c r="I6" s="40">
        <v>1</v>
      </c>
      <c r="J6" s="19" t="s">
        <v>135</v>
      </c>
      <c r="K6" s="15" t="s">
        <v>28</v>
      </c>
      <c r="L6" s="16" t="s">
        <v>29</v>
      </c>
      <c r="M6" s="16" t="s">
        <v>30</v>
      </c>
      <c r="N6" s="16" t="s">
        <v>114</v>
      </c>
      <c r="O6" s="19">
        <v>4</v>
      </c>
      <c r="P6" s="20"/>
      <c r="Q6" s="35"/>
      <c r="R6" s="35"/>
      <c r="S6" s="35"/>
      <c r="T6" s="35"/>
      <c r="U6" s="35"/>
    </row>
    <row r="7" spans="1:21" s="1" customFormat="1" ht="18.75" hidden="1" customHeight="1">
      <c r="A7" s="21"/>
      <c r="B7" s="18">
        <v>7</v>
      </c>
      <c r="C7" s="18">
        <v>3</v>
      </c>
      <c r="D7" s="18">
        <v>1</v>
      </c>
      <c r="E7" s="18">
        <v>0</v>
      </c>
      <c r="F7" s="22">
        <f t="shared" si="0"/>
        <v>11</v>
      </c>
      <c r="G7" s="18">
        <v>20</v>
      </c>
      <c r="H7" s="3">
        <f t="shared" si="1"/>
        <v>0.55000000000000004</v>
      </c>
      <c r="I7" s="42">
        <v>1</v>
      </c>
      <c r="J7" s="18" t="s">
        <v>135</v>
      </c>
      <c r="K7" s="16" t="s">
        <v>50</v>
      </c>
      <c r="L7" s="16" t="s">
        <v>51</v>
      </c>
      <c r="M7" s="16" t="s">
        <v>52</v>
      </c>
      <c r="N7" s="16" t="s">
        <v>118</v>
      </c>
      <c r="O7" s="19">
        <v>5</v>
      </c>
      <c r="P7" s="41"/>
      <c r="Q7" s="35"/>
      <c r="R7" s="35"/>
      <c r="S7" s="35"/>
      <c r="T7" s="35"/>
      <c r="U7" s="35"/>
    </row>
    <row r="8" spans="1:21" s="1" customFormat="1" ht="18.75" customHeight="1">
      <c r="A8" s="21"/>
      <c r="B8" s="18">
        <v>8</v>
      </c>
      <c r="C8" s="18">
        <v>1</v>
      </c>
      <c r="D8" s="18">
        <v>2</v>
      </c>
      <c r="E8" s="18">
        <v>0</v>
      </c>
      <c r="F8" s="22">
        <f t="shared" si="0"/>
        <v>11</v>
      </c>
      <c r="G8" s="18">
        <v>20</v>
      </c>
      <c r="H8" s="3">
        <f t="shared" si="1"/>
        <v>0.55000000000000004</v>
      </c>
      <c r="I8" s="42">
        <v>1</v>
      </c>
      <c r="J8" s="18" t="s">
        <v>135</v>
      </c>
      <c r="K8" s="26" t="s">
        <v>105</v>
      </c>
      <c r="L8" s="26" t="s">
        <v>106</v>
      </c>
      <c r="M8" s="26" t="s">
        <v>107</v>
      </c>
      <c r="N8" s="26" t="s">
        <v>123</v>
      </c>
      <c r="O8" s="18">
        <v>5</v>
      </c>
      <c r="P8" s="21"/>
      <c r="Q8" s="35"/>
      <c r="R8" s="35"/>
      <c r="S8" s="35"/>
      <c r="T8" s="35"/>
      <c r="U8" s="35"/>
    </row>
    <row r="9" spans="1:21" s="1" customFormat="1" ht="18.75" hidden="1" customHeight="1">
      <c r="A9" s="20"/>
      <c r="B9" s="17">
        <v>4</v>
      </c>
      <c r="C9" s="17">
        <v>1</v>
      </c>
      <c r="D9" s="17">
        <v>1</v>
      </c>
      <c r="E9" s="17">
        <v>0</v>
      </c>
      <c r="F9" s="22">
        <f t="shared" si="0"/>
        <v>6</v>
      </c>
      <c r="G9" s="17">
        <v>20</v>
      </c>
      <c r="H9" s="3">
        <f t="shared" si="1"/>
        <v>0.3</v>
      </c>
      <c r="I9" s="40">
        <v>2</v>
      </c>
      <c r="J9" s="19" t="s">
        <v>133</v>
      </c>
      <c r="K9" s="15" t="s">
        <v>55</v>
      </c>
      <c r="L9" s="16" t="s">
        <v>56</v>
      </c>
      <c r="M9" s="16" t="s">
        <v>57</v>
      </c>
      <c r="N9" s="16" t="s">
        <v>118</v>
      </c>
      <c r="O9" s="19">
        <v>5</v>
      </c>
      <c r="P9" s="21"/>
      <c r="Q9" s="35"/>
      <c r="R9" s="35"/>
      <c r="S9" s="35"/>
      <c r="T9" s="35"/>
      <c r="U9" s="35"/>
    </row>
    <row r="10" spans="1:21" s="1" customFormat="1" ht="18.75" customHeight="1">
      <c r="A10" s="21"/>
      <c r="B10" s="18">
        <v>2</v>
      </c>
      <c r="C10" s="18">
        <v>0</v>
      </c>
      <c r="D10" s="18">
        <v>0</v>
      </c>
      <c r="E10" s="18">
        <v>0</v>
      </c>
      <c r="F10" s="22">
        <f t="shared" si="0"/>
        <v>2</v>
      </c>
      <c r="G10" s="18">
        <v>20</v>
      </c>
      <c r="H10" s="3">
        <f t="shared" si="1"/>
        <v>0.1</v>
      </c>
      <c r="I10" s="42">
        <v>2</v>
      </c>
      <c r="J10" s="18" t="s">
        <v>133</v>
      </c>
      <c r="K10" s="26" t="s">
        <v>102</v>
      </c>
      <c r="L10" s="26" t="s">
        <v>103</v>
      </c>
      <c r="M10" s="26" t="s">
        <v>104</v>
      </c>
      <c r="N10" s="26" t="s">
        <v>123</v>
      </c>
      <c r="O10" s="18">
        <v>5</v>
      </c>
      <c r="P10" s="21"/>
      <c r="Q10" s="35"/>
      <c r="R10" s="35"/>
      <c r="S10" s="35"/>
      <c r="T10" s="35"/>
      <c r="U10" s="35"/>
    </row>
    <row r="11" spans="1:21" s="1" customFormat="1" ht="18.75" hidden="1" customHeight="1">
      <c r="A11" s="20"/>
      <c r="B11" s="17">
        <v>9</v>
      </c>
      <c r="C11" s="17">
        <v>4</v>
      </c>
      <c r="D11" s="17">
        <v>3</v>
      </c>
      <c r="E11" s="17">
        <v>0</v>
      </c>
      <c r="F11" s="22">
        <f t="shared" si="0"/>
        <v>16</v>
      </c>
      <c r="G11" s="17">
        <v>20</v>
      </c>
      <c r="H11" s="3">
        <f t="shared" si="1"/>
        <v>0.8</v>
      </c>
      <c r="I11" s="40">
        <v>1</v>
      </c>
      <c r="J11" s="19" t="s">
        <v>135</v>
      </c>
      <c r="K11" s="15" t="s">
        <v>18</v>
      </c>
      <c r="L11" s="16" t="s">
        <v>152</v>
      </c>
      <c r="M11" s="16" t="s">
        <v>76</v>
      </c>
      <c r="N11" s="16" t="s">
        <v>113</v>
      </c>
      <c r="O11" s="19">
        <v>6</v>
      </c>
      <c r="P11" s="20"/>
      <c r="Q11" s="35"/>
      <c r="R11" s="35"/>
      <c r="S11" s="35"/>
      <c r="T11" s="35"/>
      <c r="U11" s="35"/>
    </row>
    <row r="12" spans="1:21" s="1" customFormat="1" ht="18.75" hidden="1" customHeight="1">
      <c r="A12" s="21"/>
      <c r="B12" s="18">
        <v>9</v>
      </c>
      <c r="C12" s="18">
        <v>2</v>
      </c>
      <c r="D12" s="18">
        <v>5</v>
      </c>
      <c r="E12" s="18">
        <v>0</v>
      </c>
      <c r="F12" s="22">
        <f t="shared" si="0"/>
        <v>16</v>
      </c>
      <c r="G12" s="18">
        <v>20</v>
      </c>
      <c r="H12" s="3">
        <f t="shared" si="1"/>
        <v>0.8</v>
      </c>
      <c r="I12" s="42">
        <v>1</v>
      </c>
      <c r="J12" s="18" t="s">
        <v>135</v>
      </c>
      <c r="K12" s="26" t="s">
        <v>74</v>
      </c>
      <c r="L12" s="26" t="s">
        <v>75</v>
      </c>
      <c r="M12" s="26" t="s">
        <v>76</v>
      </c>
      <c r="N12" s="26" t="s">
        <v>118</v>
      </c>
      <c r="O12" s="18">
        <v>6</v>
      </c>
      <c r="P12" s="21"/>
      <c r="Q12" s="35"/>
      <c r="R12" s="35"/>
      <c r="S12" s="35"/>
      <c r="T12" s="35"/>
      <c r="U12" s="35"/>
    </row>
    <row r="13" spans="1:21" s="1" customFormat="1" ht="18.75" hidden="1" customHeight="1">
      <c r="A13" s="20"/>
      <c r="B13" s="17">
        <v>10</v>
      </c>
      <c r="C13" s="17">
        <v>2</v>
      </c>
      <c r="D13" s="17">
        <v>3</v>
      </c>
      <c r="E13" s="17">
        <v>0</v>
      </c>
      <c r="F13" s="22">
        <f t="shared" si="0"/>
        <v>15</v>
      </c>
      <c r="G13" s="17">
        <v>20</v>
      </c>
      <c r="H13" s="3">
        <f t="shared" si="1"/>
        <v>0.75</v>
      </c>
      <c r="I13" s="40">
        <v>2</v>
      </c>
      <c r="J13" s="19" t="s">
        <v>134</v>
      </c>
      <c r="K13" s="15" t="s">
        <v>153</v>
      </c>
      <c r="L13" s="16" t="s">
        <v>37</v>
      </c>
      <c r="M13" s="16" t="s">
        <v>64</v>
      </c>
      <c r="N13" s="16" t="s">
        <v>113</v>
      </c>
      <c r="O13" s="19">
        <v>6</v>
      </c>
      <c r="P13" s="20"/>
      <c r="Q13" s="35"/>
      <c r="R13" s="35"/>
      <c r="S13" s="35"/>
      <c r="T13" s="35"/>
      <c r="U13" s="35"/>
    </row>
    <row r="14" spans="1:21" s="1" customFormat="1" ht="18.75" hidden="1" customHeight="1">
      <c r="A14" s="21"/>
      <c r="B14" s="18">
        <v>8</v>
      </c>
      <c r="C14" s="18">
        <v>4</v>
      </c>
      <c r="D14" s="18">
        <v>2</v>
      </c>
      <c r="E14" s="18">
        <v>0</v>
      </c>
      <c r="F14" s="22">
        <f t="shared" si="0"/>
        <v>14</v>
      </c>
      <c r="G14" s="18">
        <v>20</v>
      </c>
      <c r="H14" s="3">
        <f t="shared" si="1"/>
        <v>0.7</v>
      </c>
      <c r="I14" s="42">
        <v>2</v>
      </c>
      <c r="J14" s="18" t="s">
        <v>134</v>
      </c>
      <c r="K14" s="26" t="s">
        <v>77</v>
      </c>
      <c r="L14" s="26" t="s">
        <v>78</v>
      </c>
      <c r="M14" s="26" t="s">
        <v>79</v>
      </c>
      <c r="N14" s="26" t="s">
        <v>118</v>
      </c>
      <c r="O14" s="18">
        <v>6</v>
      </c>
      <c r="P14" s="21"/>
      <c r="Q14" s="35"/>
      <c r="R14" s="35"/>
      <c r="S14" s="35"/>
      <c r="T14" s="35"/>
      <c r="U14" s="35"/>
    </row>
    <row r="15" spans="1:21" s="1" customFormat="1" ht="18.75" hidden="1" customHeight="1">
      <c r="A15" s="20"/>
      <c r="B15" s="17">
        <v>7</v>
      </c>
      <c r="C15" s="17">
        <v>2</v>
      </c>
      <c r="D15" s="17">
        <v>4</v>
      </c>
      <c r="E15" s="17">
        <v>0</v>
      </c>
      <c r="F15" s="22">
        <f t="shared" si="0"/>
        <v>13</v>
      </c>
      <c r="G15" s="17">
        <v>20</v>
      </c>
      <c r="H15" s="3">
        <f t="shared" si="1"/>
        <v>0.65</v>
      </c>
      <c r="I15" s="40">
        <v>3</v>
      </c>
      <c r="J15" s="19" t="s">
        <v>133</v>
      </c>
      <c r="K15" s="15" t="s">
        <v>71</v>
      </c>
      <c r="L15" s="16" t="s">
        <v>72</v>
      </c>
      <c r="M15" s="16" t="s">
        <v>73</v>
      </c>
      <c r="N15" s="16" t="s">
        <v>118</v>
      </c>
      <c r="O15" s="19">
        <v>6</v>
      </c>
      <c r="P15" s="21"/>
      <c r="Q15" s="35"/>
      <c r="R15" s="35"/>
      <c r="S15" s="35"/>
      <c r="T15" s="35"/>
      <c r="U15" s="35"/>
    </row>
    <row r="16" spans="1:21" s="1" customFormat="1" ht="18.75" hidden="1" customHeight="1">
      <c r="A16" s="20"/>
      <c r="B16" s="17">
        <v>7</v>
      </c>
      <c r="C16" s="17">
        <v>2</v>
      </c>
      <c r="D16" s="17">
        <v>3</v>
      </c>
      <c r="E16" s="17">
        <v>0</v>
      </c>
      <c r="F16" s="22">
        <f t="shared" si="0"/>
        <v>12</v>
      </c>
      <c r="G16" s="17">
        <v>20</v>
      </c>
      <c r="H16" s="3">
        <f t="shared" si="1"/>
        <v>0.6</v>
      </c>
      <c r="I16" s="17">
        <v>4</v>
      </c>
      <c r="J16" s="19" t="s">
        <v>133</v>
      </c>
      <c r="K16" s="15" t="s">
        <v>47</v>
      </c>
      <c r="L16" s="16" t="s">
        <v>48</v>
      </c>
      <c r="M16" s="16" t="s">
        <v>49</v>
      </c>
      <c r="N16" s="16" t="s">
        <v>118</v>
      </c>
      <c r="O16" s="19">
        <v>6</v>
      </c>
      <c r="P16" s="21"/>
      <c r="Q16" s="35"/>
      <c r="R16" s="35"/>
      <c r="S16" s="35"/>
      <c r="T16" s="35"/>
      <c r="U16" s="35"/>
    </row>
    <row r="17" spans="1:21" s="1" customFormat="1" ht="18.75" hidden="1" customHeight="1">
      <c r="A17" s="20"/>
      <c r="B17" s="17">
        <v>6</v>
      </c>
      <c r="C17" s="17">
        <v>0</v>
      </c>
      <c r="D17" s="17">
        <v>4</v>
      </c>
      <c r="E17" s="17">
        <v>0</v>
      </c>
      <c r="F17" s="22">
        <f t="shared" si="0"/>
        <v>10</v>
      </c>
      <c r="G17" s="17">
        <v>20</v>
      </c>
      <c r="H17" s="3">
        <f t="shared" si="1"/>
        <v>0.5</v>
      </c>
      <c r="I17" s="17">
        <v>3</v>
      </c>
      <c r="J17" s="19" t="s">
        <v>133</v>
      </c>
      <c r="K17" s="15" t="s">
        <v>17</v>
      </c>
      <c r="L17" s="16" t="s">
        <v>137</v>
      </c>
      <c r="M17" s="16" t="s">
        <v>16</v>
      </c>
      <c r="N17" s="16" t="s">
        <v>113</v>
      </c>
      <c r="O17" s="19">
        <v>6</v>
      </c>
      <c r="P17" s="20"/>
      <c r="Q17" s="35"/>
      <c r="R17" s="35"/>
      <c r="S17" s="35"/>
      <c r="T17" s="35"/>
      <c r="U17" s="35"/>
    </row>
    <row r="18" spans="1:21" s="1" customFormat="1" ht="18.75" hidden="1" customHeight="1">
      <c r="A18" s="20"/>
      <c r="B18" s="17">
        <v>5</v>
      </c>
      <c r="C18" s="17">
        <v>2</v>
      </c>
      <c r="D18" s="17">
        <v>3</v>
      </c>
      <c r="E18" s="17">
        <v>0</v>
      </c>
      <c r="F18" s="22">
        <f t="shared" si="0"/>
        <v>10</v>
      </c>
      <c r="G18" s="17">
        <v>20</v>
      </c>
      <c r="H18" s="3">
        <f t="shared" si="1"/>
        <v>0.5</v>
      </c>
      <c r="I18" s="17">
        <v>3</v>
      </c>
      <c r="J18" s="19" t="s">
        <v>133</v>
      </c>
      <c r="K18" s="15" t="s">
        <v>19</v>
      </c>
      <c r="L18" s="16" t="s">
        <v>20</v>
      </c>
      <c r="M18" s="16" t="s">
        <v>21</v>
      </c>
      <c r="N18" s="16" t="s">
        <v>113</v>
      </c>
      <c r="O18" s="19">
        <v>6</v>
      </c>
      <c r="P18" s="20"/>
      <c r="Q18" s="35"/>
      <c r="R18" s="35"/>
      <c r="S18" s="35"/>
      <c r="T18" s="35"/>
      <c r="U18" s="35"/>
    </row>
    <row r="19" spans="1:21" s="1" customFormat="1" ht="18.75" hidden="1" customHeight="1">
      <c r="A19" s="20"/>
      <c r="B19" s="17">
        <v>4</v>
      </c>
      <c r="C19" s="17">
        <v>1</v>
      </c>
      <c r="D19" s="17">
        <v>3</v>
      </c>
      <c r="E19" s="17">
        <v>0</v>
      </c>
      <c r="F19" s="22">
        <f t="shared" si="0"/>
        <v>8</v>
      </c>
      <c r="G19" s="17">
        <v>20</v>
      </c>
      <c r="H19" s="3">
        <f t="shared" si="1"/>
        <v>0.4</v>
      </c>
      <c r="I19" s="17">
        <v>5</v>
      </c>
      <c r="J19" s="19" t="s">
        <v>133</v>
      </c>
      <c r="K19" s="15" t="s">
        <v>68</v>
      </c>
      <c r="L19" s="16" t="s">
        <v>69</v>
      </c>
      <c r="M19" s="16" t="s">
        <v>70</v>
      </c>
      <c r="N19" s="16" t="s">
        <v>118</v>
      </c>
      <c r="O19" s="19">
        <v>6</v>
      </c>
      <c r="P19" s="21"/>
      <c r="Q19" s="35"/>
      <c r="R19" s="35"/>
      <c r="S19" s="35"/>
      <c r="T19" s="35"/>
      <c r="U19" s="35"/>
    </row>
    <row r="20" spans="1:21" s="1" customFormat="1" ht="18.75" hidden="1" customHeight="1">
      <c r="A20" s="10"/>
      <c r="B20" s="11">
        <v>8</v>
      </c>
      <c r="C20" s="11">
        <v>4</v>
      </c>
      <c r="D20" s="11">
        <v>6</v>
      </c>
      <c r="E20" s="11">
        <v>3</v>
      </c>
      <c r="F20" s="22">
        <f t="shared" si="0"/>
        <v>21</v>
      </c>
      <c r="G20" s="11">
        <v>35</v>
      </c>
      <c r="H20" s="3">
        <f t="shared" si="1"/>
        <v>0.6</v>
      </c>
      <c r="I20" s="11">
        <v>1</v>
      </c>
      <c r="J20" s="11" t="s">
        <v>135</v>
      </c>
      <c r="K20" s="14" t="s">
        <v>65</v>
      </c>
      <c r="L20" s="14" t="s">
        <v>66</v>
      </c>
      <c r="M20" s="14" t="s">
        <v>67</v>
      </c>
      <c r="N20" s="14" t="s">
        <v>118</v>
      </c>
      <c r="O20" s="6">
        <v>7</v>
      </c>
      <c r="P20" s="10" t="s">
        <v>161</v>
      </c>
      <c r="Q20" s="35"/>
      <c r="R20" s="35"/>
      <c r="S20" s="35"/>
      <c r="T20" s="35"/>
      <c r="U20" s="35"/>
    </row>
    <row r="21" spans="1:21" s="1" customFormat="1" ht="18.75" hidden="1">
      <c r="A21" s="10"/>
      <c r="B21" s="11">
        <v>6</v>
      </c>
      <c r="C21" s="11">
        <v>3</v>
      </c>
      <c r="D21" s="11">
        <v>3</v>
      </c>
      <c r="E21" s="11">
        <v>3</v>
      </c>
      <c r="F21" s="22">
        <f t="shared" si="0"/>
        <v>15</v>
      </c>
      <c r="G21" s="11">
        <v>35</v>
      </c>
      <c r="H21" s="3">
        <f t="shared" si="1"/>
        <v>0.42857142857142855</v>
      </c>
      <c r="I21" s="12">
        <v>2</v>
      </c>
      <c r="J21" s="11" t="s">
        <v>133</v>
      </c>
      <c r="K21" s="14" t="s">
        <v>62</v>
      </c>
      <c r="L21" s="14" t="s">
        <v>63</v>
      </c>
      <c r="M21" s="14" t="s">
        <v>64</v>
      </c>
      <c r="N21" s="14" t="s">
        <v>118</v>
      </c>
      <c r="O21" s="6">
        <v>7</v>
      </c>
      <c r="P21" s="10" t="s">
        <v>161</v>
      </c>
      <c r="Q21" s="35"/>
      <c r="R21" s="35"/>
      <c r="S21" s="35"/>
      <c r="T21" s="35"/>
      <c r="U21" s="35"/>
    </row>
    <row r="22" spans="1:21" s="1" customFormat="1" ht="18.75" hidden="1" customHeight="1">
      <c r="A22" s="10"/>
      <c r="B22" s="11">
        <v>5</v>
      </c>
      <c r="C22" s="11">
        <v>1</v>
      </c>
      <c r="D22" s="11">
        <v>4</v>
      </c>
      <c r="E22" s="11">
        <v>1</v>
      </c>
      <c r="F22" s="22">
        <f t="shared" si="0"/>
        <v>11</v>
      </c>
      <c r="G22" s="11">
        <v>35</v>
      </c>
      <c r="H22" s="3">
        <f t="shared" si="1"/>
        <v>0.31428571428571428</v>
      </c>
      <c r="I22" s="12">
        <v>1</v>
      </c>
      <c r="J22" s="11" t="s">
        <v>133</v>
      </c>
      <c r="K22" s="47" t="s">
        <v>93</v>
      </c>
      <c r="L22" s="47" t="s">
        <v>94</v>
      </c>
      <c r="M22" s="47" t="s">
        <v>95</v>
      </c>
      <c r="N22" s="47" t="s">
        <v>120</v>
      </c>
      <c r="O22" s="11">
        <v>7</v>
      </c>
      <c r="P22" s="10" t="s">
        <v>161</v>
      </c>
      <c r="Q22" s="35"/>
      <c r="R22" s="35"/>
      <c r="S22" s="35"/>
      <c r="T22" s="35"/>
      <c r="U22" s="35"/>
    </row>
    <row r="23" spans="1:21" s="1" customFormat="1" ht="18.75" hidden="1" customHeight="1">
      <c r="A23" s="21"/>
      <c r="B23" s="18">
        <v>7</v>
      </c>
      <c r="C23" s="18">
        <v>0</v>
      </c>
      <c r="D23" s="18">
        <v>3</v>
      </c>
      <c r="E23" s="18">
        <v>0</v>
      </c>
      <c r="F23" s="22">
        <f t="shared" si="0"/>
        <v>10</v>
      </c>
      <c r="G23" s="18">
        <v>35</v>
      </c>
      <c r="H23" s="3">
        <f t="shared" si="1"/>
        <v>0.2857142857142857</v>
      </c>
      <c r="I23" s="42">
        <v>2</v>
      </c>
      <c r="J23" s="18" t="s">
        <v>133</v>
      </c>
      <c r="K23" s="26" t="s">
        <v>96</v>
      </c>
      <c r="L23" s="26" t="s">
        <v>97</v>
      </c>
      <c r="M23" s="26" t="s">
        <v>98</v>
      </c>
      <c r="N23" s="26" t="s">
        <v>121</v>
      </c>
      <c r="O23" s="18">
        <v>7</v>
      </c>
      <c r="P23" s="21"/>
      <c r="Q23" s="35"/>
      <c r="R23" s="35"/>
      <c r="S23" s="35"/>
      <c r="T23" s="35"/>
      <c r="U23" s="35"/>
    </row>
    <row r="24" spans="1:21" s="1" customFormat="1" ht="18.75" hidden="1" customHeight="1">
      <c r="A24" s="20" t="s">
        <v>43</v>
      </c>
      <c r="B24" s="17">
        <v>0</v>
      </c>
      <c r="C24" s="17">
        <v>0</v>
      </c>
      <c r="D24" s="17">
        <v>0</v>
      </c>
      <c r="E24" s="17">
        <v>0</v>
      </c>
      <c r="F24" s="22">
        <f t="shared" si="0"/>
        <v>0</v>
      </c>
      <c r="G24" s="17">
        <v>35</v>
      </c>
      <c r="H24" s="3">
        <f t="shared" si="1"/>
        <v>0</v>
      </c>
      <c r="I24" s="40"/>
      <c r="J24" s="19" t="s">
        <v>133</v>
      </c>
      <c r="K24" s="15" t="s">
        <v>154</v>
      </c>
      <c r="L24" s="16" t="s">
        <v>155</v>
      </c>
      <c r="M24" s="16" t="s">
        <v>76</v>
      </c>
      <c r="N24" s="26" t="s">
        <v>125</v>
      </c>
      <c r="O24" s="19">
        <v>7</v>
      </c>
      <c r="P24" s="20"/>
      <c r="Q24" s="35"/>
      <c r="R24" s="35"/>
      <c r="S24" s="35"/>
      <c r="T24" s="35"/>
      <c r="U24" s="35"/>
    </row>
    <row r="25" spans="1:21" s="1" customFormat="1" ht="18.75" hidden="1" customHeight="1">
      <c r="A25" s="5"/>
      <c r="B25" s="9">
        <v>10</v>
      </c>
      <c r="C25" s="9">
        <v>7</v>
      </c>
      <c r="D25" s="9">
        <v>8</v>
      </c>
      <c r="E25" s="9">
        <v>4</v>
      </c>
      <c r="F25" s="22">
        <f t="shared" si="0"/>
        <v>29</v>
      </c>
      <c r="G25" s="9">
        <v>35</v>
      </c>
      <c r="H25" s="3">
        <f t="shared" si="1"/>
        <v>0.82857142857142863</v>
      </c>
      <c r="I25" s="8">
        <v>1</v>
      </c>
      <c r="J25" s="6" t="s">
        <v>135</v>
      </c>
      <c r="K25" s="13" t="s">
        <v>22</v>
      </c>
      <c r="L25" s="14" t="s">
        <v>23</v>
      </c>
      <c r="M25" s="14" t="s">
        <v>24</v>
      </c>
      <c r="N25" s="14" t="s">
        <v>113</v>
      </c>
      <c r="O25" s="6">
        <v>8</v>
      </c>
      <c r="P25" s="5" t="s">
        <v>161</v>
      </c>
      <c r="Q25" s="35"/>
      <c r="R25" s="35"/>
      <c r="S25" s="35"/>
      <c r="T25" s="35"/>
      <c r="U25" s="35"/>
    </row>
    <row r="26" spans="1:21" s="1" customFormat="1" ht="18.75" hidden="1" customHeight="1">
      <c r="A26" s="5" t="s">
        <v>44</v>
      </c>
      <c r="B26" s="9">
        <v>7</v>
      </c>
      <c r="C26" s="9">
        <v>3</v>
      </c>
      <c r="D26" s="9">
        <v>7</v>
      </c>
      <c r="E26" s="9">
        <v>3</v>
      </c>
      <c r="F26" s="22">
        <f t="shared" si="0"/>
        <v>20</v>
      </c>
      <c r="G26" s="9">
        <v>35</v>
      </c>
      <c r="H26" s="3">
        <f t="shared" si="1"/>
        <v>0.5714285714285714</v>
      </c>
      <c r="I26" s="8">
        <v>1</v>
      </c>
      <c r="J26" s="6" t="s">
        <v>135</v>
      </c>
      <c r="K26" s="13" t="s">
        <v>156</v>
      </c>
      <c r="L26" s="14" t="s">
        <v>59</v>
      </c>
      <c r="M26" s="14" t="s">
        <v>16</v>
      </c>
      <c r="N26" s="47" t="s">
        <v>125</v>
      </c>
      <c r="O26" s="6">
        <v>8</v>
      </c>
      <c r="P26" s="10" t="s">
        <v>161</v>
      </c>
      <c r="Q26" s="35"/>
      <c r="R26" s="35"/>
      <c r="S26" s="35"/>
      <c r="T26" s="35"/>
      <c r="U26" s="35"/>
    </row>
    <row r="27" spans="1:21" s="1" customFormat="1" ht="18.75" hidden="1" customHeight="1">
      <c r="A27" s="5"/>
      <c r="B27" s="9">
        <v>5</v>
      </c>
      <c r="C27" s="9">
        <v>4</v>
      </c>
      <c r="D27" s="9">
        <v>4</v>
      </c>
      <c r="E27" s="9">
        <v>1</v>
      </c>
      <c r="F27" s="22">
        <f t="shared" si="0"/>
        <v>14</v>
      </c>
      <c r="G27" s="9">
        <v>35</v>
      </c>
      <c r="H27" s="3">
        <f t="shared" si="1"/>
        <v>0.4</v>
      </c>
      <c r="I27" s="8">
        <v>1</v>
      </c>
      <c r="J27" s="6" t="s">
        <v>134</v>
      </c>
      <c r="K27" s="13" t="s">
        <v>60</v>
      </c>
      <c r="L27" s="14" t="s">
        <v>61</v>
      </c>
      <c r="M27" s="14" t="s">
        <v>27</v>
      </c>
      <c r="N27" s="14" t="s">
        <v>118</v>
      </c>
      <c r="O27" s="6">
        <v>8</v>
      </c>
      <c r="P27" s="10" t="s">
        <v>161</v>
      </c>
      <c r="Q27" s="35"/>
      <c r="R27" s="35"/>
      <c r="S27" s="35"/>
      <c r="T27" s="35"/>
      <c r="U27" s="35"/>
    </row>
    <row r="28" spans="1:21" s="1" customFormat="1" ht="18.75" hidden="1" customHeight="1">
      <c r="A28" s="5"/>
      <c r="B28" s="9">
        <v>6</v>
      </c>
      <c r="C28" s="9">
        <v>0</v>
      </c>
      <c r="D28" s="9">
        <v>5</v>
      </c>
      <c r="E28" s="9">
        <v>0</v>
      </c>
      <c r="F28" s="22">
        <f t="shared" si="0"/>
        <v>11</v>
      </c>
      <c r="G28" s="9">
        <v>35</v>
      </c>
      <c r="H28" s="3">
        <f t="shared" si="1"/>
        <v>0.31428571428571428</v>
      </c>
      <c r="I28" s="8">
        <v>1</v>
      </c>
      <c r="J28" s="6" t="s">
        <v>133</v>
      </c>
      <c r="K28" s="13" t="s">
        <v>31</v>
      </c>
      <c r="L28" s="14" t="s">
        <v>32</v>
      </c>
      <c r="M28" s="14" t="s">
        <v>16</v>
      </c>
      <c r="N28" s="14" t="s">
        <v>115</v>
      </c>
      <c r="O28" s="6">
        <v>8</v>
      </c>
      <c r="P28" s="5" t="s">
        <v>161</v>
      </c>
      <c r="Q28" s="35"/>
      <c r="R28" s="35"/>
      <c r="S28" s="35"/>
      <c r="T28" s="35"/>
      <c r="U28" s="35"/>
    </row>
    <row r="29" spans="1:21" s="1" customFormat="1" ht="18.75" hidden="1" customHeight="1">
      <c r="A29" s="21" t="s">
        <v>84</v>
      </c>
      <c r="B29" s="18">
        <v>7</v>
      </c>
      <c r="C29" s="18">
        <v>1</v>
      </c>
      <c r="D29" s="18">
        <v>0</v>
      </c>
      <c r="E29" s="18">
        <v>0</v>
      </c>
      <c r="F29" s="22">
        <f t="shared" si="0"/>
        <v>8</v>
      </c>
      <c r="G29" s="18">
        <v>35</v>
      </c>
      <c r="H29" s="3">
        <f t="shared" si="1"/>
        <v>0.22857142857142856</v>
      </c>
      <c r="I29" s="42">
        <v>1</v>
      </c>
      <c r="J29" s="18" t="s">
        <v>133</v>
      </c>
      <c r="K29" s="26" t="s">
        <v>85</v>
      </c>
      <c r="L29" s="26" t="s">
        <v>86</v>
      </c>
      <c r="M29" s="26" t="s">
        <v>87</v>
      </c>
      <c r="N29" s="26" t="s">
        <v>119</v>
      </c>
      <c r="O29" s="18">
        <v>8</v>
      </c>
      <c r="P29" s="21"/>
      <c r="Q29" s="35"/>
      <c r="R29" s="35"/>
      <c r="S29" s="35"/>
      <c r="T29" s="35"/>
      <c r="U29" s="35"/>
    </row>
    <row r="30" spans="1:21" s="1" customFormat="1" ht="18.75" hidden="1" customHeight="1">
      <c r="A30" s="5"/>
      <c r="B30" s="9">
        <v>5</v>
      </c>
      <c r="C30" s="9">
        <v>2</v>
      </c>
      <c r="D30" s="9">
        <v>6</v>
      </c>
      <c r="E30" s="9">
        <v>4</v>
      </c>
      <c r="F30" s="22">
        <f t="shared" si="0"/>
        <v>17</v>
      </c>
      <c r="G30" s="9">
        <v>40</v>
      </c>
      <c r="H30" s="3">
        <f t="shared" si="1"/>
        <v>0.42499999999999999</v>
      </c>
      <c r="I30" s="8">
        <v>1</v>
      </c>
      <c r="J30" s="6" t="s">
        <v>134</v>
      </c>
      <c r="K30" s="13" t="s">
        <v>109</v>
      </c>
      <c r="L30" s="14" t="s">
        <v>15</v>
      </c>
      <c r="M30" s="14" t="s">
        <v>16</v>
      </c>
      <c r="N30" s="14" t="s">
        <v>112</v>
      </c>
      <c r="O30" s="6">
        <v>9</v>
      </c>
      <c r="P30" s="23" t="s">
        <v>142</v>
      </c>
      <c r="Q30" s="35"/>
      <c r="R30" s="35"/>
      <c r="S30" s="35"/>
      <c r="T30" s="35"/>
      <c r="U30" s="35"/>
    </row>
    <row r="31" spans="1:21" s="1" customFormat="1" ht="18.75" hidden="1" customHeight="1">
      <c r="A31" s="10" t="s">
        <v>88</v>
      </c>
      <c r="B31" s="11">
        <v>5</v>
      </c>
      <c r="C31" s="11">
        <v>5</v>
      </c>
      <c r="D31" s="11">
        <v>2</v>
      </c>
      <c r="E31" s="11">
        <v>3</v>
      </c>
      <c r="F31" s="22">
        <f t="shared" si="0"/>
        <v>15</v>
      </c>
      <c r="G31" s="11">
        <v>40</v>
      </c>
      <c r="H31" s="3">
        <f t="shared" si="1"/>
        <v>0.375</v>
      </c>
      <c r="I31" s="12">
        <v>1</v>
      </c>
      <c r="J31" s="11" t="s">
        <v>133</v>
      </c>
      <c r="K31" s="47" t="s">
        <v>89</v>
      </c>
      <c r="L31" s="47" t="s">
        <v>23</v>
      </c>
      <c r="M31" s="47" t="s">
        <v>90</v>
      </c>
      <c r="N31" s="47" t="s">
        <v>119</v>
      </c>
      <c r="O31" s="11">
        <v>9</v>
      </c>
      <c r="P31" s="5" t="s">
        <v>161</v>
      </c>
      <c r="Q31" s="35"/>
      <c r="R31" s="35"/>
      <c r="S31" s="35"/>
      <c r="T31" s="35"/>
      <c r="U31" s="35"/>
    </row>
    <row r="32" spans="1:21" s="1" customFormat="1" ht="18.75" hidden="1" customHeight="1">
      <c r="A32" s="10" t="s">
        <v>110</v>
      </c>
      <c r="B32" s="11">
        <v>5</v>
      </c>
      <c r="C32" s="11">
        <v>4</v>
      </c>
      <c r="D32" s="11">
        <v>0</v>
      </c>
      <c r="E32" s="11">
        <v>3</v>
      </c>
      <c r="F32" s="22">
        <f t="shared" si="0"/>
        <v>12</v>
      </c>
      <c r="G32" s="11">
        <v>40</v>
      </c>
      <c r="H32" s="3">
        <f t="shared" si="1"/>
        <v>0.3</v>
      </c>
      <c r="I32" s="12">
        <v>1</v>
      </c>
      <c r="J32" s="11" t="s">
        <v>133</v>
      </c>
      <c r="K32" s="47" t="s">
        <v>144</v>
      </c>
      <c r="L32" s="47" t="s">
        <v>23</v>
      </c>
      <c r="M32" s="47" t="s">
        <v>108</v>
      </c>
      <c r="N32" s="47" t="s">
        <v>124</v>
      </c>
      <c r="O32" s="11">
        <v>9</v>
      </c>
      <c r="P32" s="5" t="s">
        <v>161</v>
      </c>
      <c r="Q32" s="35"/>
      <c r="R32" s="35"/>
      <c r="S32" s="35"/>
      <c r="T32" s="35"/>
      <c r="U32" s="35"/>
    </row>
    <row r="33" spans="1:22" s="1" customFormat="1" ht="18.75" hidden="1">
      <c r="A33" s="24"/>
      <c r="B33" s="48"/>
      <c r="C33" s="48"/>
      <c r="D33" s="48"/>
      <c r="E33" s="48"/>
      <c r="F33" s="22"/>
      <c r="G33" s="23"/>
      <c r="H33" s="3"/>
      <c r="I33" s="23"/>
      <c r="J33" s="23"/>
      <c r="K33" s="47" t="s">
        <v>136</v>
      </c>
      <c r="L33" s="47" t="s">
        <v>137</v>
      </c>
      <c r="M33" s="47" t="s">
        <v>138</v>
      </c>
      <c r="N33" s="47" t="s">
        <v>113</v>
      </c>
      <c r="O33" s="11">
        <v>9</v>
      </c>
      <c r="P33" s="23" t="s">
        <v>143</v>
      </c>
      <c r="Q33" s="43"/>
      <c r="R33" s="43"/>
      <c r="S33" s="43"/>
      <c r="T33" s="43"/>
      <c r="U33" s="43"/>
      <c r="V33" s="25"/>
    </row>
    <row r="34" spans="1:22" s="1" customFormat="1" ht="18.75" hidden="1" customHeight="1">
      <c r="A34" s="20"/>
      <c r="B34" s="17">
        <v>4</v>
      </c>
      <c r="C34" s="17">
        <v>4</v>
      </c>
      <c r="D34" s="17">
        <v>0</v>
      </c>
      <c r="E34" s="17">
        <v>2</v>
      </c>
      <c r="F34" s="22">
        <f t="shared" ref="F34:F47" si="2">SUM(B34:E34)</f>
        <v>10</v>
      </c>
      <c r="G34" s="17">
        <v>40</v>
      </c>
      <c r="H34" s="3">
        <f t="shared" ref="H34:H47" si="3">F34/G34</f>
        <v>0.25</v>
      </c>
      <c r="I34" s="40">
        <v>1</v>
      </c>
      <c r="J34" s="19" t="s">
        <v>133</v>
      </c>
      <c r="K34" s="15" t="s">
        <v>58</v>
      </c>
      <c r="L34" s="16" t="s">
        <v>59</v>
      </c>
      <c r="M34" s="16" t="s">
        <v>27</v>
      </c>
      <c r="N34" s="16" t="s">
        <v>118</v>
      </c>
      <c r="O34" s="19">
        <v>9</v>
      </c>
      <c r="P34" s="21"/>
      <c r="Q34" s="35"/>
      <c r="R34" s="35"/>
      <c r="S34" s="35"/>
      <c r="T34" s="35"/>
      <c r="U34" s="35"/>
    </row>
    <row r="35" spans="1:22" s="1" customFormat="1" ht="18.75" hidden="1" customHeight="1">
      <c r="A35" s="20"/>
      <c r="B35" s="17">
        <v>6</v>
      </c>
      <c r="C35" s="17">
        <v>3</v>
      </c>
      <c r="D35" s="17">
        <v>0</v>
      </c>
      <c r="E35" s="17">
        <v>0</v>
      </c>
      <c r="F35" s="22">
        <f t="shared" si="2"/>
        <v>9</v>
      </c>
      <c r="G35" s="17">
        <v>40</v>
      </c>
      <c r="H35" s="3">
        <f t="shared" si="3"/>
        <v>0.22500000000000001</v>
      </c>
      <c r="I35" s="40">
        <v>1</v>
      </c>
      <c r="J35" s="19" t="s">
        <v>133</v>
      </c>
      <c r="K35" s="15" t="s">
        <v>33</v>
      </c>
      <c r="L35" s="16" t="s">
        <v>34</v>
      </c>
      <c r="M35" s="16" t="s">
        <v>35</v>
      </c>
      <c r="N35" s="16" t="s">
        <v>115</v>
      </c>
      <c r="O35" s="19">
        <v>9</v>
      </c>
      <c r="P35" s="20"/>
      <c r="Q35" s="35"/>
      <c r="R35" s="35"/>
      <c r="S35" s="35"/>
      <c r="T35" s="35"/>
      <c r="U35" s="35"/>
    </row>
    <row r="36" spans="1:22" s="1" customFormat="1" ht="18.75" hidden="1">
      <c r="A36" s="20" t="s">
        <v>45</v>
      </c>
      <c r="B36" s="17">
        <v>5</v>
      </c>
      <c r="C36" s="17">
        <v>2</v>
      </c>
      <c r="D36" s="17">
        <v>0</v>
      </c>
      <c r="E36" s="17">
        <v>0</v>
      </c>
      <c r="F36" s="22">
        <f t="shared" si="2"/>
        <v>7</v>
      </c>
      <c r="G36" s="17">
        <v>40</v>
      </c>
      <c r="H36" s="3">
        <f t="shared" si="3"/>
        <v>0.17499999999999999</v>
      </c>
      <c r="I36" s="17">
        <v>1</v>
      </c>
      <c r="J36" s="19" t="s">
        <v>133</v>
      </c>
      <c r="K36" s="15" t="s">
        <v>157</v>
      </c>
      <c r="L36" s="16" t="s">
        <v>158</v>
      </c>
      <c r="M36" s="16" t="s">
        <v>159</v>
      </c>
      <c r="N36" s="26" t="s">
        <v>125</v>
      </c>
      <c r="O36" s="19">
        <v>9</v>
      </c>
      <c r="P36" s="21"/>
      <c r="Q36" s="35"/>
      <c r="R36" s="35"/>
      <c r="S36" s="35"/>
      <c r="T36" s="35"/>
      <c r="U36" s="35"/>
    </row>
    <row r="37" spans="1:22" s="1" customFormat="1" ht="18.75" hidden="1">
      <c r="A37" s="21" t="s">
        <v>80</v>
      </c>
      <c r="B37" s="18">
        <v>3</v>
      </c>
      <c r="C37" s="18">
        <v>2</v>
      </c>
      <c r="D37" s="18">
        <v>0</v>
      </c>
      <c r="E37" s="18">
        <v>0</v>
      </c>
      <c r="F37" s="22">
        <f t="shared" si="2"/>
        <v>5</v>
      </c>
      <c r="G37" s="18">
        <v>40</v>
      </c>
      <c r="H37" s="3">
        <f t="shared" si="3"/>
        <v>0.125</v>
      </c>
      <c r="I37" s="18">
        <v>2</v>
      </c>
      <c r="J37" s="18" t="s">
        <v>133</v>
      </c>
      <c r="K37" s="26" t="s">
        <v>81</v>
      </c>
      <c r="L37" s="26" t="s">
        <v>82</v>
      </c>
      <c r="M37" s="26" t="s">
        <v>83</v>
      </c>
      <c r="N37" s="26" t="s">
        <v>119</v>
      </c>
      <c r="O37" s="18">
        <v>9</v>
      </c>
      <c r="P37" s="21"/>
      <c r="Q37" s="35"/>
      <c r="R37" s="35"/>
      <c r="S37" s="35"/>
      <c r="T37" s="35"/>
      <c r="U37" s="35"/>
    </row>
    <row r="38" spans="1:22" s="1" customFormat="1" ht="18.75" hidden="1">
      <c r="A38" s="20" t="s">
        <v>13</v>
      </c>
      <c r="B38" s="17">
        <v>3</v>
      </c>
      <c r="C38" s="17">
        <v>2</v>
      </c>
      <c r="D38" s="17">
        <v>0</v>
      </c>
      <c r="E38" s="17">
        <v>0</v>
      </c>
      <c r="F38" s="22">
        <f t="shared" si="2"/>
        <v>5</v>
      </c>
      <c r="G38" s="17">
        <v>40</v>
      </c>
      <c r="H38" s="3">
        <f t="shared" si="3"/>
        <v>0.125</v>
      </c>
      <c r="I38" s="17">
        <v>1</v>
      </c>
      <c r="J38" s="19" t="s">
        <v>133</v>
      </c>
      <c r="K38" s="15" t="s">
        <v>127</v>
      </c>
      <c r="L38" s="16" t="s">
        <v>128</v>
      </c>
      <c r="M38" s="16" t="s">
        <v>129</v>
      </c>
      <c r="N38" s="26" t="s">
        <v>126</v>
      </c>
      <c r="O38" s="19">
        <v>9</v>
      </c>
      <c r="P38" s="41"/>
      <c r="Q38" s="35"/>
      <c r="R38" s="35"/>
      <c r="S38" s="35"/>
      <c r="T38" s="35"/>
      <c r="U38" s="35"/>
    </row>
    <row r="39" spans="1:22" s="1" customFormat="1" ht="18.75" hidden="1">
      <c r="A39" s="20" t="s">
        <v>46</v>
      </c>
      <c r="B39" s="17">
        <v>2</v>
      </c>
      <c r="C39" s="17">
        <v>2</v>
      </c>
      <c r="D39" s="17">
        <v>0</v>
      </c>
      <c r="E39" s="17">
        <v>0</v>
      </c>
      <c r="F39" s="22">
        <f t="shared" si="2"/>
        <v>4</v>
      </c>
      <c r="G39" s="17">
        <v>40</v>
      </c>
      <c r="H39" s="3">
        <f t="shared" si="3"/>
        <v>0.1</v>
      </c>
      <c r="I39" s="17">
        <v>2</v>
      </c>
      <c r="J39" s="19" t="s">
        <v>133</v>
      </c>
      <c r="K39" s="15" t="s">
        <v>160</v>
      </c>
      <c r="L39" s="16" t="s">
        <v>15</v>
      </c>
      <c r="M39" s="16" t="s">
        <v>27</v>
      </c>
      <c r="N39" s="26" t="s">
        <v>125</v>
      </c>
      <c r="O39" s="19">
        <v>9</v>
      </c>
      <c r="P39" s="21"/>
      <c r="Q39" s="35"/>
      <c r="R39" s="35"/>
      <c r="S39" s="35"/>
      <c r="T39" s="35"/>
      <c r="U39" s="35"/>
    </row>
    <row r="40" spans="1:22" s="1" customFormat="1" ht="18.75" hidden="1">
      <c r="A40" s="21" t="s">
        <v>91</v>
      </c>
      <c r="B40" s="18">
        <v>3</v>
      </c>
      <c r="C40" s="18">
        <v>1</v>
      </c>
      <c r="D40" s="18">
        <v>0</v>
      </c>
      <c r="E40" s="18">
        <v>0</v>
      </c>
      <c r="F40" s="22">
        <f t="shared" si="2"/>
        <v>4</v>
      </c>
      <c r="G40" s="18">
        <v>40</v>
      </c>
      <c r="H40" s="3">
        <f t="shared" si="3"/>
        <v>0.1</v>
      </c>
      <c r="I40" s="18">
        <v>3</v>
      </c>
      <c r="J40" s="18" t="s">
        <v>133</v>
      </c>
      <c r="K40" s="26" t="s">
        <v>92</v>
      </c>
      <c r="L40" s="26" t="s">
        <v>69</v>
      </c>
      <c r="M40" s="26" t="s">
        <v>64</v>
      </c>
      <c r="N40" s="26" t="s">
        <v>119</v>
      </c>
      <c r="O40" s="18">
        <v>9</v>
      </c>
      <c r="P40" s="21"/>
      <c r="Q40" s="35"/>
      <c r="R40" s="35"/>
      <c r="S40" s="35"/>
      <c r="T40" s="35"/>
      <c r="U40" s="35"/>
    </row>
    <row r="41" spans="1:22" s="1" customFormat="1" ht="18.75" hidden="1">
      <c r="A41" s="21" t="s">
        <v>111</v>
      </c>
      <c r="B41" s="18">
        <v>2</v>
      </c>
      <c r="C41" s="18">
        <v>1</v>
      </c>
      <c r="D41" s="18">
        <v>0</v>
      </c>
      <c r="E41" s="18">
        <v>0</v>
      </c>
      <c r="F41" s="22">
        <f t="shared" si="2"/>
        <v>3</v>
      </c>
      <c r="G41" s="18">
        <v>40</v>
      </c>
      <c r="H41" s="3">
        <f t="shared" si="3"/>
        <v>7.4999999999999997E-2</v>
      </c>
      <c r="I41" s="18">
        <v>2</v>
      </c>
      <c r="J41" s="18" t="s">
        <v>133</v>
      </c>
      <c r="K41" s="26" t="s">
        <v>145</v>
      </c>
      <c r="L41" s="26" t="s">
        <v>146</v>
      </c>
      <c r="M41" s="26" t="s">
        <v>147</v>
      </c>
      <c r="N41" s="26" t="s">
        <v>124</v>
      </c>
      <c r="O41" s="18">
        <v>9</v>
      </c>
      <c r="P41" s="21"/>
      <c r="Q41" s="35"/>
      <c r="R41" s="35"/>
      <c r="S41" s="35"/>
      <c r="T41" s="35"/>
      <c r="U41" s="35"/>
    </row>
    <row r="42" spans="1:22" s="1" customFormat="1" ht="18.75" hidden="1">
      <c r="A42" s="5"/>
      <c r="B42" s="9">
        <v>6</v>
      </c>
      <c r="C42" s="9">
        <v>1</v>
      </c>
      <c r="D42" s="9">
        <v>7</v>
      </c>
      <c r="E42" s="9">
        <v>6</v>
      </c>
      <c r="F42" s="22">
        <f t="shared" si="2"/>
        <v>20</v>
      </c>
      <c r="G42" s="9">
        <v>40</v>
      </c>
      <c r="H42" s="3">
        <f t="shared" si="3"/>
        <v>0.5</v>
      </c>
      <c r="I42" s="9">
        <v>1</v>
      </c>
      <c r="J42" s="6" t="s">
        <v>135</v>
      </c>
      <c r="K42" s="13" t="s">
        <v>25</v>
      </c>
      <c r="L42" s="14" t="s">
        <v>26</v>
      </c>
      <c r="M42" s="14" t="s">
        <v>27</v>
      </c>
      <c r="N42" s="14" t="s">
        <v>113</v>
      </c>
      <c r="O42" s="6">
        <v>10</v>
      </c>
      <c r="P42" s="23" t="s">
        <v>143</v>
      </c>
      <c r="Q42" s="35"/>
      <c r="R42" s="35"/>
      <c r="S42" s="35"/>
      <c r="T42" s="35"/>
      <c r="U42" s="35"/>
    </row>
    <row r="43" spans="1:22" s="1" customFormat="1" ht="18.75" hidden="1">
      <c r="A43" s="5"/>
      <c r="B43" s="9">
        <v>4</v>
      </c>
      <c r="C43" s="9">
        <v>4</v>
      </c>
      <c r="D43" s="9">
        <v>3</v>
      </c>
      <c r="E43" s="9">
        <v>6</v>
      </c>
      <c r="F43" s="22">
        <f t="shared" si="2"/>
        <v>17</v>
      </c>
      <c r="G43" s="9">
        <v>40</v>
      </c>
      <c r="H43" s="3">
        <f t="shared" si="3"/>
        <v>0.42499999999999999</v>
      </c>
      <c r="I43" s="9">
        <v>1</v>
      </c>
      <c r="J43" s="6" t="s">
        <v>134</v>
      </c>
      <c r="K43" s="13" t="s">
        <v>53</v>
      </c>
      <c r="L43" s="14" t="s">
        <v>54</v>
      </c>
      <c r="M43" s="14" t="s">
        <v>151</v>
      </c>
      <c r="N43" s="14" t="s">
        <v>118</v>
      </c>
      <c r="O43" s="6">
        <v>10</v>
      </c>
      <c r="P43" s="10" t="s">
        <v>161</v>
      </c>
      <c r="Q43" s="35"/>
      <c r="R43" s="35"/>
      <c r="S43" s="35"/>
      <c r="T43" s="35"/>
      <c r="U43" s="35"/>
    </row>
    <row r="44" spans="1:22" s="1" customFormat="1" ht="18.75" hidden="1">
      <c r="A44" s="20" t="s">
        <v>14</v>
      </c>
      <c r="B44" s="17">
        <v>3</v>
      </c>
      <c r="C44" s="17">
        <v>1</v>
      </c>
      <c r="D44" s="17">
        <v>0</v>
      </c>
      <c r="E44" s="17">
        <v>6</v>
      </c>
      <c r="F44" s="22">
        <f t="shared" si="2"/>
        <v>10</v>
      </c>
      <c r="G44" s="17">
        <v>40</v>
      </c>
      <c r="H44" s="3">
        <f t="shared" si="3"/>
        <v>0.25</v>
      </c>
      <c r="I44" s="17">
        <v>1</v>
      </c>
      <c r="J44" s="19" t="s">
        <v>133</v>
      </c>
      <c r="K44" s="15" t="s">
        <v>130</v>
      </c>
      <c r="L44" s="16" t="s">
        <v>131</v>
      </c>
      <c r="M44" s="16" t="s">
        <v>132</v>
      </c>
      <c r="N44" s="26" t="s">
        <v>126</v>
      </c>
      <c r="O44" s="19">
        <v>10</v>
      </c>
      <c r="P44" s="20"/>
      <c r="Q44" s="35"/>
      <c r="R44" s="35"/>
      <c r="S44" s="35"/>
      <c r="T44" s="35"/>
      <c r="U44" s="35"/>
    </row>
    <row r="45" spans="1:22" s="1" customFormat="1" ht="18.75" hidden="1">
      <c r="A45" s="21"/>
      <c r="B45" s="18">
        <v>5</v>
      </c>
      <c r="C45" s="18">
        <v>1</v>
      </c>
      <c r="D45" s="18">
        <v>0</v>
      </c>
      <c r="E45" s="18">
        <v>2</v>
      </c>
      <c r="F45" s="22">
        <f t="shared" si="2"/>
        <v>8</v>
      </c>
      <c r="G45" s="18">
        <v>40</v>
      </c>
      <c r="H45" s="3">
        <f t="shared" si="3"/>
        <v>0.2</v>
      </c>
      <c r="I45" s="18">
        <v>1</v>
      </c>
      <c r="J45" s="18" t="s">
        <v>133</v>
      </c>
      <c r="K45" s="26" t="s">
        <v>99</v>
      </c>
      <c r="L45" s="26" t="s">
        <v>100</v>
      </c>
      <c r="M45" s="26" t="s">
        <v>101</v>
      </c>
      <c r="N45" s="26" t="s">
        <v>122</v>
      </c>
      <c r="O45" s="18">
        <v>10</v>
      </c>
      <c r="P45" s="21"/>
      <c r="Q45" s="35"/>
      <c r="R45" s="35"/>
      <c r="S45" s="35"/>
      <c r="T45" s="35"/>
      <c r="U45" s="35"/>
    </row>
    <row r="46" spans="1:22" s="1" customFormat="1" ht="18.75" hidden="1">
      <c r="A46" s="5"/>
      <c r="B46" s="9">
        <v>7</v>
      </c>
      <c r="C46" s="9">
        <v>4</v>
      </c>
      <c r="D46" s="9">
        <v>6</v>
      </c>
      <c r="E46" s="9">
        <v>5</v>
      </c>
      <c r="F46" s="22">
        <f t="shared" si="2"/>
        <v>22</v>
      </c>
      <c r="G46" s="9">
        <v>40</v>
      </c>
      <c r="H46" s="3">
        <f t="shared" si="3"/>
        <v>0.55000000000000004</v>
      </c>
      <c r="I46" s="9">
        <v>1</v>
      </c>
      <c r="J46" s="6" t="s">
        <v>135</v>
      </c>
      <c r="K46" s="13" t="s">
        <v>36</v>
      </c>
      <c r="L46" s="14" t="s">
        <v>37</v>
      </c>
      <c r="M46" s="14" t="s">
        <v>38</v>
      </c>
      <c r="N46" s="14" t="s">
        <v>116</v>
      </c>
      <c r="O46" s="6">
        <v>11</v>
      </c>
      <c r="P46" s="23" t="s">
        <v>143</v>
      </c>
      <c r="Q46" s="35"/>
      <c r="R46" s="35"/>
      <c r="S46" s="35"/>
      <c r="T46" s="35"/>
      <c r="U46" s="35"/>
    </row>
    <row r="47" spans="1:22" s="1" customFormat="1" ht="18.75" hidden="1">
      <c r="A47" s="5" t="s">
        <v>39</v>
      </c>
      <c r="B47" s="9">
        <v>7</v>
      </c>
      <c r="C47" s="9">
        <v>2</v>
      </c>
      <c r="D47" s="9">
        <v>2</v>
      </c>
      <c r="E47" s="9">
        <v>6</v>
      </c>
      <c r="F47" s="22">
        <f t="shared" si="2"/>
        <v>17</v>
      </c>
      <c r="G47" s="9">
        <v>40</v>
      </c>
      <c r="H47" s="3">
        <f t="shared" si="3"/>
        <v>0.42499999999999999</v>
      </c>
      <c r="I47" s="9">
        <v>1</v>
      </c>
      <c r="J47" s="6" t="s">
        <v>134</v>
      </c>
      <c r="K47" s="13" t="s">
        <v>148</v>
      </c>
      <c r="L47" s="14" t="s">
        <v>149</v>
      </c>
      <c r="M47" s="14" t="s">
        <v>108</v>
      </c>
      <c r="N47" s="47" t="s">
        <v>150</v>
      </c>
      <c r="O47" s="6">
        <v>11</v>
      </c>
      <c r="P47" s="5" t="s">
        <v>161</v>
      </c>
      <c r="Q47" s="35"/>
      <c r="R47" s="35"/>
      <c r="S47" s="35"/>
      <c r="T47" s="35"/>
      <c r="U47" s="35"/>
    </row>
    <row r="48" spans="1:22" s="25" customFormat="1" ht="18.75" hidden="1">
      <c r="A48" s="24"/>
      <c r="B48" s="48"/>
      <c r="C48" s="48"/>
      <c r="D48" s="48"/>
      <c r="E48" s="48"/>
      <c r="F48" s="22"/>
      <c r="G48" s="23"/>
      <c r="H48" s="3"/>
      <c r="I48" s="23"/>
      <c r="J48" s="23"/>
      <c r="K48" s="47" t="s">
        <v>139</v>
      </c>
      <c r="L48" s="47" t="s">
        <v>140</v>
      </c>
      <c r="M48" s="47" t="s">
        <v>141</v>
      </c>
      <c r="N48" s="47" t="s">
        <v>119</v>
      </c>
      <c r="O48" s="11">
        <v>11</v>
      </c>
      <c r="P48" s="23" t="s">
        <v>142</v>
      </c>
      <c r="Q48" s="43"/>
      <c r="R48" s="43"/>
      <c r="S48" s="43"/>
      <c r="T48" s="43"/>
      <c r="U48" s="43"/>
    </row>
    <row r="49" spans="1:22" s="25" customFormat="1" ht="18.75" hidden="1">
      <c r="A49" s="20"/>
      <c r="B49" s="17">
        <v>3</v>
      </c>
      <c r="C49" s="17">
        <v>3</v>
      </c>
      <c r="D49" s="17">
        <v>3</v>
      </c>
      <c r="E49" s="17">
        <v>2</v>
      </c>
      <c r="F49" s="46">
        <f>SUM(B49:E49)</f>
        <v>11</v>
      </c>
      <c r="G49" s="17">
        <v>40</v>
      </c>
      <c r="H49" s="3">
        <f>F49/G49</f>
        <v>0.27500000000000002</v>
      </c>
      <c r="I49" s="17">
        <v>1</v>
      </c>
      <c r="J49" s="19" t="s">
        <v>133</v>
      </c>
      <c r="K49" s="15" t="s">
        <v>40</v>
      </c>
      <c r="L49" s="16" t="s">
        <v>41</v>
      </c>
      <c r="M49" s="16" t="s">
        <v>42</v>
      </c>
      <c r="N49" s="16" t="s">
        <v>117</v>
      </c>
      <c r="O49" s="19">
        <v>11</v>
      </c>
      <c r="P49" s="20"/>
      <c r="Q49" s="35"/>
      <c r="R49" s="35"/>
      <c r="S49" s="35"/>
      <c r="T49" s="35"/>
      <c r="U49" s="35"/>
      <c r="V49" s="1"/>
    </row>
  </sheetData>
  <sheetProtection algorithmName="SHA-512" hashValue="FvjubHwqumZ5jih0+ilm2OKSTzZ5xAR0dHh1s3I/yNsxu0L18oHAORRMIoZmUIgxuoLldKkLyUrIohMHHwn+Vw==" saltValue="tB5bYnY6LascHil3CaqIxw==" spinCount="100000" sheet="1" objects="1" scenarios="1" sort="0" autoFilter="0"/>
  <autoFilter ref="A5:AF49">
    <filterColumn colId="13">
      <filters>
        <filter val="МАОУ СОШ № 24"/>
      </filters>
    </filterColumn>
  </autoFilter>
  <sortState ref="A6:Y49">
    <sortCondition ref="O6:O49"/>
    <sortCondition descending="1" ref="F6:F49"/>
    <sortCondition ref="K6:K49"/>
    <sortCondition ref="L6:L49"/>
    <sortCondition ref="M6:M49"/>
  </sortState>
  <mergeCells count="14">
    <mergeCell ref="B3:E4"/>
    <mergeCell ref="F3:F5"/>
    <mergeCell ref="G3:G5"/>
    <mergeCell ref="H3:H5"/>
    <mergeCell ref="A3:A5"/>
    <mergeCell ref="P3:P5"/>
    <mergeCell ref="F2:N2"/>
    <mergeCell ref="N3:N5"/>
    <mergeCell ref="I3:I5"/>
    <mergeCell ref="J3:J5"/>
    <mergeCell ref="K3:K5"/>
    <mergeCell ref="L3:L5"/>
    <mergeCell ref="M3:M5"/>
    <mergeCell ref="O3:O5"/>
  </mergeCells>
  <dataValidations count="3">
    <dataValidation type="whole" allowBlank="1" showInputMessage="1" showErrorMessage="1" sqref="I3:I5">
      <formula1>0</formula1>
      <formula2>500000</formula2>
    </dataValidation>
    <dataValidation type="whole" allowBlank="1" showInputMessage="1" showErrorMessage="1" sqref="A2:A5 A8:A18 A20 A25:A32 A34:A35">
      <formula1>1</formula1>
      <formula2>500000</formula2>
    </dataValidation>
    <dataValidation type="whole" allowBlank="1" showInputMessage="1" showErrorMessage="1" sqref="B2:E15 G3:G15 G34:G35 G21:G32 B21:E32 B34:E35">
      <formula1>0</formula1>
      <formula2>150</formula2>
    </dataValidation>
  </dataValidation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французский язык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2023-10-19T15:29:27Z</dcterms:modified>
</cp:coreProperties>
</file>