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6570"/>
  </bookViews>
  <sheets>
    <sheet name="китайский" sheetId="29" r:id="rId1"/>
  </sheets>
  <definedNames>
    <definedName name="_xlnm._FilterDatabase" localSheetId="0" hidden="1">китайский!$A$4:$BD$95</definedName>
  </definedNames>
  <calcPr calcId="125725"/>
</workbook>
</file>

<file path=xl/calcChain.xml><?xml version="1.0" encoding="utf-8"?>
<calcChain xmlns="http://schemas.openxmlformats.org/spreadsheetml/2006/main">
  <c r="AQ10" i="29"/>
  <c r="AS10" s="1"/>
  <c r="AQ16"/>
  <c r="AS16" s="1"/>
  <c r="AQ8"/>
  <c r="AS8" s="1"/>
  <c r="AQ15"/>
  <c r="AS15" s="1"/>
  <c r="AQ60"/>
  <c r="AS60" s="1"/>
  <c r="AQ64"/>
  <c r="AS64" s="1"/>
  <c r="AQ26"/>
  <c r="AS26" s="1"/>
  <c r="AQ20"/>
  <c r="AS20" s="1"/>
  <c r="AQ57"/>
  <c r="AS57" s="1"/>
  <c r="AQ40"/>
  <c r="AS40" s="1"/>
  <c r="AQ59"/>
  <c r="AS59" s="1"/>
  <c r="AQ50"/>
  <c r="AS50" s="1"/>
  <c r="AQ39"/>
  <c r="AS39" s="1"/>
  <c r="AQ11"/>
  <c r="AS11" s="1"/>
  <c r="AQ49"/>
  <c r="AS49" s="1"/>
  <c r="AQ23"/>
  <c r="AS23" s="1"/>
  <c r="AQ22"/>
  <c r="AS22" s="1"/>
  <c r="AQ63"/>
  <c r="AS63" s="1"/>
  <c r="AQ41"/>
  <c r="AS41" s="1"/>
  <c r="AQ42"/>
  <c r="AS42" s="1"/>
  <c r="AQ44"/>
  <c r="AS44" s="1"/>
  <c r="AQ12"/>
  <c r="AS12" s="1"/>
  <c r="AQ7"/>
  <c r="AS7" s="1"/>
  <c r="AQ9"/>
  <c r="AS9" s="1"/>
  <c r="AQ19"/>
  <c r="AS19" s="1"/>
  <c r="AQ24"/>
  <c r="AS24" s="1"/>
  <c r="AQ30"/>
  <c r="AS30" s="1"/>
  <c r="AQ47"/>
  <c r="AS47" s="1"/>
  <c r="AQ45"/>
  <c r="AS45" s="1"/>
  <c r="AQ46"/>
  <c r="AS46" s="1"/>
  <c r="AQ61"/>
  <c r="AS61" s="1"/>
  <c r="AQ54"/>
  <c r="AS54" s="1"/>
  <c r="AQ27"/>
  <c r="AS27" s="1"/>
  <c r="AQ62"/>
  <c r="AS62" s="1"/>
  <c r="AQ34"/>
  <c r="AS34" s="1"/>
  <c r="AQ36"/>
  <c r="AS36" s="1"/>
  <c r="AQ53"/>
  <c r="AS53" s="1"/>
  <c r="AQ43"/>
  <c r="AS43" s="1"/>
  <c r="AQ21"/>
  <c r="AS21" s="1"/>
  <c r="AQ25"/>
  <c r="AS25" s="1"/>
  <c r="AQ29"/>
  <c r="AS29" s="1"/>
  <c r="AQ37"/>
  <c r="AS37" s="1"/>
  <c r="AQ48"/>
  <c r="AS48" s="1"/>
  <c r="AQ28"/>
  <c r="AS28" s="1"/>
  <c r="AQ6"/>
  <c r="AS6" s="1"/>
  <c r="AQ31"/>
  <c r="AS31" s="1"/>
  <c r="AQ35"/>
  <c r="AS35" s="1"/>
  <c r="AQ56"/>
  <c r="AS56" s="1"/>
  <c r="AQ5"/>
  <c r="AS5" s="1"/>
  <c r="AQ38"/>
  <c r="AS38" s="1"/>
  <c r="AQ13"/>
  <c r="AS13" s="1"/>
  <c r="AQ55"/>
  <c r="AS55" s="1"/>
  <c r="AQ58"/>
  <c r="AS58" s="1"/>
  <c r="AQ52"/>
  <c r="AS52" s="1"/>
  <c r="AQ32"/>
  <c r="AS32" s="1"/>
  <c r="AQ51"/>
  <c r="AS51" s="1"/>
  <c r="AQ18"/>
  <c r="AS18" s="1"/>
  <c r="AQ17"/>
  <c r="AS17" s="1"/>
  <c r="AQ14"/>
  <c r="AS14" s="1"/>
  <c r="AQ92" l="1"/>
  <c r="AS92" s="1"/>
  <c r="AQ84"/>
  <c r="AS84" s="1"/>
  <c r="AQ93"/>
  <c r="AS93" s="1"/>
  <c r="AQ74"/>
  <c r="AS74" s="1"/>
  <c r="AQ87"/>
  <c r="AS87" s="1"/>
  <c r="AQ82"/>
  <c r="AS82" s="1"/>
  <c r="AQ83"/>
  <c r="AQ86"/>
  <c r="AQ67"/>
  <c r="AS67" s="1"/>
  <c r="AQ65"/>
  <c r="AS65" s="1"/>
  <c r="AQ89"/>
  <c r="AS89" s="1"/>
  <c r="AQ95"/>
  <c r="AS95" s="1"/>
  <c r="AQ85"/>
  <c r="AS85" s="1"/>
  <c r="AQ68"/>
  <c r="AS68" s="1"/>
  <c r="AQ70"/>
  <c r="AS70" s="1"/>
  <c r="AQ73"/>
  <c r="AS73" s="1"/>
  <c r="AQ79"/>
  <c r="AS79" s="1"/>
  <c r="AQ69"/>
  <c r="AS69" s="1"/>
  <c r="AQ71"/>
  <c r="AS71" s="1"/>
  <c r="AQ78"/>
  <c r="AS78" s="1"/>
  <c r="AQ80"/>
  <c r="AS80" s="1"/>
  <c r="AQ77"/>
  <c r="AS77" s="1"/>
  <c r="AQ94"/>
  <c r="AS94" s="1"/>
  <c r="AQ91"/>
  <c r="AS91" s="1"/>
  <c r="AQ81"/>
  <c r="AS81" s="1"/>
  <c r="AQ66"/>
  <c r="AS66" s="1"/>
  <c r="AQ76"/>
  <c r="AS76" s="1"/>
  <c r="AQ88"/>
  <c r="AS88" s="1"/>
  <c r="AQ72"/>
  <c r="AS72" s="1"/>
</calcChain>
</file>

<file path=xl/sharedStrings.xml><?xml version="1.0" encoding="utf-8"?>
<sst xmlns="http://schemas.openxmlformats.org/spreadsheetml/2006/main" count="647" uniqueCount="347">
  <si>
    <t>ПРОТОКОЛ</t>
  </si>
  <si>
    <t>Шифр</t>
  </si>
  <si>
    <t>количество баллов за задания*</t>
  </si>
  <si>
    <t>Общее количество баллов</t>
  </si>
  <si>
    <t>Макс. балл</t>
  </si>
  <si>
    <t>% от максимума</t>
  </si>
  <si>
    <t>Место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</si>
  <si>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</si>
  <si>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</si>
  <si>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</si>
  <si>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</si>
  <si>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</si>
  <si>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К-5-1</t>
  </si>
  <si>
    <t>Баранова</t>
  </si>
  <si>
    <t>АНО СОШ "Росток"</t>
  </si>
  <si>
    <t>А</t>
  </si>
  <si>
    <t>К-6-1</t>
  </si>
  <si>
    <t>Манчевская</t>
  </si>
  <si>
    <t>Б</t>
  </si>
  <si>
    <t>Кит-05-01</t>
  </si>
  <si>
    <t>Захаров</t>
  </si>
  <si>
    <t>Александр</t>
  </si>
  <si>
    <t>Юрьевич</t>
  </si>
  <si>
    <t>АНО Лицей "Ганзейская ладья"</t>
  </si>
  <si>
    <t>Леоновец</t>
  </si>
  <si>
    <t>Егор</t>
  </si>
  <si>
    <t>Валерьевич</t>
  </si>
  <si>
    <t>К-8-1</t>
  </si>
  <si>
    <t xml:space="preserve">Новикова </t>
  </si>
  <si>
    <t xml:space="preserve">Елизавета </t>
  </si>
  <si>
    <t>Михайловна</t>
  </si>
  <si>
    <t>Д</t>
  </si>
  <si>
    <t>К-8-2</t>
  </si>
  <si>
    <t xml:space="preserve">Аниськина </t>
  </si>
  <si>
    <t>Анастасия</t>
  </si>
  <si>
    <t>КИТ-7-1</t>
  </si>
  <si>
    <t xml:space="preserve">Айхин </t>
  </si>
  <si>
    <t>Сергей</t>
  </si>
  <si>
    <t>Дмитриевич</t>
  </si>
  <si>
    <t>КИТ-6-1</t>
  </si>
  <si>
    <t>Бедряга</t>
  </si>
  <si>
    <t>Ярославович</t>
  </si>
  <si>
    <t>КИТ-8-4</t>
  </si>
  <si>
    <t>Данканич</t>
  </si>
  <si>
    <t>Максим</t>
  </si>
  <si>
    <t>Васильевич</t>
  </si>
  <si>
    <t>КИТ-7-2</t>
  </si>
  <si>
    <t>Ескина</t>
  </si>
  <si>
    <t>Ксения</t>
  </si>
  <si>
    <t>Леонидовна</t>
  </si>
  <si>
    <t>КИТ-8-5</t>
  </si>
  <si>
    <t>Насиров</t>
  </si>
  <si>
    <t>Насир</t>
  </si>
  <si>
    <t>КИТ-8-2</t>
  </si>
  <si>
    <t>Маргарита</t>
  </si>
  <si>
    <t>Вадимовна</t>
  </si>
  <si>
    <t>КИТ-7-3</t>
  </si>
  <si>
    <t>Полетаева</t>
  </si>
  <si>
    <t xml:space="preserve">Варвара </t>
  </si>
  <si>
    <t>Евгеньевна</t>
  </si>
  <si>
    <t>5-18</t>
  </si>
  <si>
    <t>Косачева</t>
  </si>
  <si>
    <t>Виктория</t>
  </si>
  <si>
    <t>Денисовна</t>
  </si>
  <si>
    <t>М</t>
  </si>
  <si>
    <t>8-18</t>
  </si>
  <si>
    <t>Офутина</t>
  </si>
  <si>
    <t>Софья</t>
  </si>
  <si>
    <t>Т1</t>
  </si>
  <si>
    <t>Кит-24-6-1</t>
  </si>
  <si>
    <t xml:space="preserve">Скорица </t>
  </si>
  <si>
    <t>Мария</t>
  </si>
  <si>
    <t>Андреевна</t>
  </si>
  <si>
    <t>К</t>
  </si>
  <si>
    <t>Кит-24-6-2</t>
  </si>
  <si>
    <t>Некрасов</t>
  </si>
  <si>
    <t>Ярослав</t>
  </si>
  <si>
    <t>Дмитриевмч</t>
  </si>
  <si>
    <t>к-8-01</t>
  </si>
  <si>
    <t>Гаврилова</t>
  </si>
  <si>
    <t>Анна</t>
  </si>
  <si>
    <t>Павловна</t>
  </si>
  <si>
    <t>Г</t>
  </si>
  <si>
    <t>к-8-02</t>
  </si>
  <si>
    <t>Журова</t>
  </si>
  <si>
    <t>Алексеевна</t>
  </si>
  <si>
    <t>к-8-03</t>
  </si>
  <si>
    <t>Фисун</t>
  </si>
  <si>
    <t xml:space="preserve">Анна </t>
  </si>
  <si>
    <t>Александровна</t>
  </si>
  <si>
    <t>к-8-05</t>
  </si>
  <si>
    <t>Скрипникова</t>
  </si>
  <si>
    <t xml:space="preserve">Ульяна </t>
  </si>
  <si>
    <t>к-05-01</t>
  </si>
  <si>
    <t>Яшин</t>
  </si>
  <si>
    <t>Даниил</t>
  </si>
  <si>
    <t>Игоревич</t>
  </si>
  <si>
    <t>5-кит-01</t>
  </si>
  <si>
    <t>Лю</t>
  </si>
  <si>
    <t>Бинюэ</t>
  </si>
  <si>
    <t>-</t>
  </si>
  <si>
    <t>5-Э-АДМ-К-50</t>
  </si>
  <si>
    <t>Ажгирей</t>
  </si>
  <si>
    <t xml:space="preserve">Дарья </t>
  </si>
  <si>
    <t xml:space="preserve">Михайловна </t>
  </si>
  <si>
    <t>6-Б-КЕИ-К_50</t>
  </si>
  <si>
    <t>Корепанова</t>
  </si>
  <si>
    <t xml:space="preserve">Игоревна </t>
  </si>
  <si>
    <t>7-Э-ВАЕ-К-50</t>
  </si>
  <si>
    <t>Васильев</t>
  </si>
  <si>
    <t>Андрей</t>
  </si>
  <si>
    <t>Евгеньевич</t>
  </si>
  <si>
    <t>7-Э-ГУА-К-50</t>
  </si>
  <si>
    <t>Галактионова</t>
  </si>
  <si>
    <t>8-Э-ДТК-К-50</t>
  </si>
  <si>
    <t xml:space="preserve">Дружинин </t>
  </si>
  <si>
    <t>Тимофей</t>
  </si>
  <si>
    <t xml:space="preserve">Константинович </t>
  </si>
  <si>
    <t>Э</t>
  </si>
  <si>
    <t>8-Э-КПК-К-50</t>
  </si>
  <si>
    <t xml:space="preserve">Квач </t>
  </si>
  <si>
    <t xml:space="preserve">Полина </t>
  </si>
  <si>
    <t>Константиновна</t>
  </si>
  <si>
    <t>8-Э-ПТМ-К-50</t>
  </si>
  <si>
    <t>Попов</t>
  </si>
  <si>
    <t>Тимур</t>
  </si>
  <si>
    <t>Михайлович</t>
  </si>
  <si>
    <t>8-Э-РМД-К-50</t>
  </si>
  <si>
    <t>Раченкова</t>
  </si>
  <si>
    <t>8-1</t>
  </si>
  <si>
    <t>Ермаков</t>
  </si>
  <si>
    <t>Антон</t>
  </si>
  <si>
    <t>Сергеевич</t>
  </si>
  <si>
    <t>С</t>
  </si>
  <si>
    <t>25-кит-7-1</t>
  </si>
  <si>
    <t>Симанкова</t>
  </si>
  <si>
    <t>Мирослава</t>
  </si>
  <si>
    <t>Викторовна</t>
  </si>
  <si>
    <t>КЯ-8-01</t>
  </si>
  <si>
    <t>Чудинова</t>
  </si>
  <si>
    <t>12-кит-07-01</t>
  </si>
  <si>
    <t>Алексеевич</t>
  </si>
  <si>
    <t>Витальевна</t>
  </si>
  <si>
    <t>7-009</t>
  </si>
  <si>
    <t>Семенихин</t>
  </si>
  <si>
    <t>Кит-8-1</t>
  </si>
  <si>
    <t xml:space="preserve">Саркисян </t>
  </si>
  <si>
    <t>Вартан</t>
  </si>
  <si>
    <t>Караевич</t>
  </si>
  <si>
    <t>Кит-8-3</t>
  </si>
  <si>
    <t>Сиротина</t>
  </si>
  <si>
    <t>Владимировна</t>
  </si>
  <si>
    <t>Кит-6-1</t>
  </si>
  <si>
    <t>Шапарева</t>
  </si>
  <si>
    <t>Екатерина</t>
  </si>
  <si>
    <t>Кит-7-01</t>
  </si>
  <si>
    <t>Кучина</t>
  </si>
  <si>
    <t>Анатольевна</t>
  </si>
  <si>
    <t>М1</t>
  </si>
  <si>
    <t>Кит -7-2</t>
  </si>
  <si>
    <t>Сунгуров</t>
  </si>
  <si>
    <t>Николаевич</t>
  </si>
  <si>
    <t>И</t>
  </si>
  <si>
    <t xml:space="preserve">Кит-7-1 </t>
  </si>
  <si>
    <t>МАОУ СОШ № 19</t>
  </si>
  <si>
    <t>КЯ-8-1ПГ</t>
  </si>
  <si>
    <t>Моисеева</t>
  </si>
  <si>
    <t>Православная гимназия</t>
  </si>
  <si>
    <t>Р</t>
  </si>
  <si>
    <t>КЯ-7-1ПГ</t>
  </si>
  <si>
    <t>Толкачев</t>
  </si>
  <si>
    <t>Артур</t>
  </si>
  <si>
    <t>32 -4-КИТ -01</t>
  </si>
  <si>
    <t>32-7-КИТ-01</t>
  </si>
  <si>
    <t>32-8-КИТ-01</t>
  </si>
  <si>
    <t>32-7-КИТ-02</t>
  </si>
  <si>
    <t>Артюх</t>
  </si>
  <si>
    <t>Елена</t>
  </si>
  <si>
    <t>Юрьевна</t>
  </si>
  <si>
    <t>л4</t>
  </si>
  <si>
    <t>Варфоламиева</t>
  </si>
  <si>
    <t>фм</t>
  </si>
  <si>
    <t>Корнев</t>
  </si>
  <si>
    <t>Денис</t>
  </si>
  <si>
    <t>л1</t>
  </si>
  <si>
    <t>Майдебура</t>
  </si>
  <si>
    <t xml:space="preserve">Кирилл </t>
  </si>
  <si>
    <t>мт</t>
  </si>
  <si>
    <t>Мужецкий</t>
  </si>
  <si>
    <t>Захар</t>
  </si>
  <si>
    <t>Олегович</t>
  </si>
  <si>
    <t>л</t>
  </si>
  <si>
    <t xml:space="preserve">Мужецкий </t>
  </si>
  <si>
    <t>Назар</t>
  </si>
  <si>
    <t>Станисловайтите</t>
  </si>
  <si>
    <t>космо</t>
  </si>
  <si>
    <t>Тяжкунов</t>
  </si>
  <si>
    <t xml:space="preserve">Данила </t>
  </si>
  <si>
    <t>Владимирович</t>
  </si>
  <si>
    <t>Шахвердиева</t>
  </si>
  <si>
    <t>Диана</t>
  </si>
  <si>
    <t>Амировна</t>
  </si>
  <si>
    <t>л2</t>
  </si>
  <si>
    <t>Шевцова</t>
  </si>
  <si>
    <t>Артемовна</t>
  </si>
  <si>
    <t>56-КИТ-6-01</t>
  </si>
  <si>
    <t xml:space="preserve">Жарикова </t>
  </si>
  <si>
    <t>МАОУ СОШ № 56</t>
  </si>
  <si>
    <t>школьного этапа всероссийской олимпиады школьников по китайскому языку (2023 - 2024 уч.г.)</t>
  </si>
  <si>
    <t>допуск к муниципальному этапу</t>
  </si>
  <si>
    <t>П</t>
  </si>
  <si>
    <t>Ш-КИТ- 09-01</t>
  </si>
  <si>
    <t>ГАУ КО ОО ШИЛИ</t>
  </si>
  <si>
    <t>Ш-КИТ-09-02</t>
  </si>
  <si>
    <t>К-9-1</t>
  </si>
  <si>
    <t>Пономарева</t>
  </si>
  <si>
    <t>Елизавета</t>
  </si>
  <si>
    <t>МАОУ СОШ № 3</t>
  </si>
  <si>
    <t xml:space="preserve">Багдасарян </t>
  </si>
  <si>
    <t>Левонович</t>
  </si>
  <si>
    <t>В</t>
  </si>
  <si>
    <t>МАОУ СОШ № 4</t>
  </si>
  <si>
    <t>КИТ-11-1</t>
  </si>
  <si>
    <t>КИТ-11-2</t>
  </si>
  <si>
    <t>КИТ -9-1</t>
  </si>
  <si>
    <t>Агафонова</t>
  </si>
  <si>
    <t>Алиса</t>
  </si>
  <si>
    <t>КИТ-9-2</t>
  </si>
  <si>
    <t>Голубева</t>
  </si>
  <si>
    <t>Романовна</t>
  </si>
  <si>
    <t xml:space="preserve">КИТ-9-3 </t>
  </si>
  <si>
    <t>Казимирова</t>
  </si>
  <si>
    <t>Ульяна</t>
  </si>
  <si>
    <t>К-9-18</t>
  </si>
  <si>
    <t xml:space="preserve">Сафинов </t>
  </si>
  <si>
    <t xml:space="preserve">Владислав </t>
  </si>
  <si>
    <t>Александрович</t>
  </si>
  <si>
    <t>к-9-04</t>
  </si>
  <si>
    <t>Молчанова</t>
  </si>
  <si>
    <t xml:space="preserve">Милана </t>
  </si>
  <si>
    <t>Олеговна</t>
  </si>
  <si>
    <t>43-кит-9-01</t>
  </si>
  <si>
    <t>Дементьева</t>
  </si>
  <si>
    <t>Ильинична</t>
  </si>
  <si>
    <t>9-Э-АМГ-К-50</t>
  </si>
  <si>
    <t>Альминайте</t>
  </si>
  <si>
    <t>Гинтарасовна</t>
  </si>
  <si>
    <t>9-Э-ДДО-К-50</t>
  </si>
  <si>
    <t>Давыдов</t>
  </si>
  <si>
    <t>9-Э-КНП-К-50</t>
  </si>
  <si>
    <t>Ковалев</t>
  </si>
  <si>
    <t>Николай</t>
  </si>
  <si>
    <t xml:space="preserve">Павлович </t>
  </si>
  <si>
    <t>11-Э-МДВ-К-50</t>
  </si>
  <si>
    <t>Матвийчук</t>
  </si>
  <si>
    <t>К-11-22-01</t>
  </si>
  <si>
    <t>Литвинова</t>
  </si>
  <si>
    <t xml:space="preserve">Денисовна </t>
  </si>
  <si>
    <t>К-9-01</t>
  </si>
  <si>
    <t>Андрущенко</t>
  </si>
  <si>
    <t xml:space="preserve">Яна </t>
  </si>
  <si>
    <t>Дай</t>
  </si>
  <si>
    <t>Котьен</t>
  </si>
  <si>
    <t>57-к-09-01</t>
  </si>
  <si>
    <t>Кит-11-1</t>
  </si>
  <si>
    <t xml:space="preserve">Салова </t>
  </si>
  <si>
    <t>Кит-10-1</t>
  </si>
  <si>
    <t>Александра</t>
  </si>
  <si>
    <t>Кит-10-01</t>
  </si>
  <si>
    <t>Костромина</t>
  </si>
  <si>
    <t>МАОУ СОШ № 58</t>
  </si>
  <si>
    <t xml:space="preserve">Кит -11-01 </t>
  </si>
  <si>
    <t xml:space="preserve">Бабин </t>
  </si>
  <si>
    <t>Иван</t>
  </si>
  <si>
    <t>32-9-КИТ-02</t>
  </si>
  <si>
    <t>31-11-КИТ-01</t>
  </si>
  <si>
    <t>32-10-КИТ-05</t>
  </si>
  <si>
    <t>32-11-КИТ-02</t>
  </si>
  <si>
    <t>класс</t>
  </si>
  <si>
    <t>МАОУ СОШ № 6 с УИОП</t>
  </si>
  <si>
    <t>МАОУ гимназия № 40 им. Ю.А. Гагарина</t>
  </si>
  <si>
    <t>МАОУ лицей № 18</t>
  </si>
  <si>
    <t>МАОУ СОШ № 24</t>
  </si>
  <si>
    <t>МАОУ гимназия № 22</t>
  </si>
  <si>
    <t>МАОУ СОШ № 33</t>
  </si>
  <si>
    <t>МАОУ СОШ № 28</t>
  </si>
  <si>
    <t>МАОУ гимназия № 1</t>
  </si>
  <si>
    <t>МАОУ СОШ № 25 с УИОП</t>
  </si>
  <si>
    <t>МАОУ СОШ № 46 с УИОП</t>
  </si>
  <si>
    <t>МАОУ СОШ № 12</t>
  </si>
  <si>
    <t>МАОУ СОШ № 38</t>
  </si>
  <si>
    <t>МАОУ гимназия № 32</t>
  </si>
  <si>
    <t>МАОУ лицей № 23</t>
  </si>
  <si>
    <t>МАОУ СОШ № 43</t>
  </si>
  <si>
    <t>МАОУ лицей № 49</t>
  </si>
  <si>
    <t>МАОУ СОШ № 11</t>
  </si>
  <si>
    <t>МАОУ СОШ № 31</t>
  </si>
  <si>
    <t>МАОУ СОШ № 57</t>
  </si>
  <si>
    <t>Онистратенко</t>
  </si>
  <si>
    <t>Сорокин</t>
  </si>
  <si>
    <t>Владислав</t>
  </si>
  <si>
    <t>Вячеславович</t>
  </si>
  <si>
    <t xml:space="preserve">Суворова </t>
  </si>
  <si>
    <t xml:space="preserve">Романовна </t>
  </si>
  <si>
    <t xml:space="preserve">Мирончик </t>
  </si>
  <si>
    <t xml:space="preserve">Алексей </t>
  </si>
  <si>
    <t>Севдигяр оглы</t>
  </si>
  <si>
    <t>Филина</t>
  </si>
  <si>
    <t>Таилия</t>
  </si>
  <si>
    <t>Макарова</t>
  </si>
  <si>
    <t>Шагинян</t>
  </si>
  <si>
    <t>Эрик</t>
  </si>
  <si>
    <t>Мишович</t>
  </si>
  <si>
    <t>Линь</t>
  </si>
  <si>
    <t>ЧэньСинь</t>
  </si>
  <si>
    <t>Полякова</t>
  </si>
  <si>
    <t xml:space="preserve">Агния </t>
  </si>
  <si>
    <t xml:space="preserve">Павловна </t>
  </si>
  <si>
    <t>Дуденко</t>
  </si>
  <si>
    <t>Горяченок</t>
  </si>
  <si>
    <t>Микаелян</t>
  </si>
  <si>
    <t>Юлия</t>
  </si>
  <si>
    <t>Кареновна</t>
  </si>
  <si>
    <t>Грунский</t>
  </si>
  <si>
    <t>Мирослав</t>
  </si>
  <si>
    <t>Макаев</t>
  </si>
  <si>
    <t>Ю</t>
  </si>
  <si>
    <t>Анелия</t>
  </si>
  <si>
    <t>Ренатовна</t>
  </si>
  <si>
    <t>София</t>
  </si>
  <si>
    <t>Сергеевна</t>
  </si>
  <si>
    <t>Майя</t>
  </si>
  <si>
    <t>Вениаминовна</t>
  </si>
  <si>
    <t>Костючик</t>
  </si>
  <si>
    <t>участник</t>
  </si>
  <si>
    <t>победитель</t>
  </si>
  <si>
    <t>призер</t>
  </si>
  <si>
    <t>Гончарук</t>
  </si>
  <si>
    <t>МАОУ СОШ № 10</t>
  </si>
  <si>
    <t>Чу-бо</t>
  </si>
  <si>
    <t>Рахманова</t>
  </si>
  <si>
    <t>Кристина</t>
  </si>
  <si>
    <t>Дмитриевна</t>
  </si>
  <si>
    <t xml:space="preserve">Юрьевич </t>
  </si>
  <si>
    <t>призер МЭ ВОШ 2022-2023 уч.года</t>
  </si>
  <si>
    <t>победитель МЭ ВОШ 2022-2023 уч.года</t>
  </si>
  <si>
    <t>допущен к муниципальному этапу</t>
  </si>
</sst>
</file>

<file path=xl/styles.xml><?xml version="1.0" encoding="utf-8"?>
<styleSheet xmlns="http://schemas.openxmlformats.org/spreadsheetml/2006/main">
  <numFmts count="2">
    <numFmt numFmtId="164" formatCode="dd\.mmm"/>
    <numFmt numFmtId="165" formatCode="mmm\.yy"/>
  </numFmts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6" fillId="4" borderId="0" applyNumberFormat="0" applyBorder="0" applyAlignment="0" applyProtection="0"/>
    <xf numFmtId="0" fontId="7" fillId="0" borderId="0"/>
    <xf numFmtId="0" fontId="8" fillId="0" borderId="0"/>
    <xf numFmtId="0" fontId="9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10" fontId="2" fillId="3" borderId="3" xfId="1" applyNumberFormat="1" applyFont="1" applyFill="1" applyBorder="1" applyAlignment="1">
      <alignment horizontal="center" vertical="center" wrapText="1"/>
    </xf>
    <xf numFmtId="10" fontId="2" fillId="3" borderId="5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/>
    </xf>
    <xf numFmtId="10" fontId="2" fillId="3" borderId="1" xfId="1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0" fontId="2" fillId="2" borderId="1" xfId="0" applyFont="1" applyFill="1" applyBorder="1"/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6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6" xfId="0" applyFont="1" applyFill="1" applyBorder="1"/>
    <xf numFmtId="0" fontId="2" fillId="5" borderId="1" xfId="0" applyFont="1" applyFill="1" applyBorder="1"/>
    <xf numFmtId="0" fontId="10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10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left"/>
    </xf>
    <xf numFmtId="165" fontId="2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2" fillId="0" borderId="3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49" fontId="2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5">
    <cellStyle name="Нейтральный" xfId="1" builtinId="28"/>
    <cellStyle name="Обычный" xfId="0" builtinId="0"/>
    <cellStyle name="Обычный 2" xfId="2"/>
    <cellStyle name="Обычный 2 2" xfId="3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BD95"/>
  <sheetViews>
    <sheetView tabSelected="1" zoomScale="50" zoomScaleNormal="50" workbookViewId="0">
      <selection activeCell="G111" sqref="G111"/>
    </sheetView>
  </sheetViews>
  <sheetFormatPr defaultRowHeight="15"/>
  <cols>
    <col min="1" max="1" width="8.85546875" style="18"/>
    <col min="2" max="41" width="4.7109375" customWidth="1"/>
    <col min="42" max="42" width="7.140625" customWidth="1"/>
    <col min="43" max="43" width="14.42578125" customWidth="1"/>
    <col min="45" max="45" width="13.5703125" customWidth="1"/>
    <col min="46" max="46" width="8.85546875" style="23"/>
    <col min="47" max="47" width="14.7109375" style="23" customWidth="1"/>
    <col min="48" max="48" width="21.28515625" style="22" customWidth="1"/>
    <col min="49" max="49" width="18.42578125" style="22" customWidth="1"/>
    <col min="50" max="50" width="20.28515625" style="22" customWidth="1"/>
    <col min="51" max="51" width="50.85546875" style="22" customWidth="1"/>
    <col min="52" max="52" width="8" style="23" customWidth="1"/>
    <col min="53" max="53" width="9.140625" style="23" customWidth="1"/>
    <col min="54" max="54" width="51.140625" customWidth="1"/>
  </cols>
  <sheetData>
    <row r="1" spans="1:54" ht="25.5">
      <c r="A1" s="19"/>
      <c r="B1" s="2"/>
      <c r="C1" s="2"/>
      <c r="D1" s="3"/>
      <c r="E1" s="3"/>
      <c r="F1" s="3"/>
      <c r="G1" s="3"/>
      <c r="H1" s="3"/>
      <c r="I1" s="3"/>
      <c r="J1" s="3"/>
      <c r="K1" s="3"/>
      <c r="L1" s="7"/>
      <c r="M1" s="7"/>
      <c r="N1" s="7"/>
      <c r="O1" s="7"/>
      <c r="P1" s="48" t="s">
        <v>0</v>
      </c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8"/>
      <c r="AU1" s="8"/>
      <c r="AV1" s="9"/>
    </row>
    <row r="2" spans="1:54" ht="25.5">
      <c r="A2" s="19"/>
      <c r="B2" s="2"/>
      <c r="C2" s="2"/>
      <c r="D2" s="46" t="s">
        <v>208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</row>
    <row r="3" spans="1:54" ht="21.6" customHeight="1">
      <c r="A3" s="40" t="s">
        <v>1</v>
      </c>
      <c r="B3" s="55" t="s">
        <v>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7"/>
      <c r="AQ3" s="42" t="s">
        <v>3</v>
      </c>
      <c r="AR3" s="42" t="s">
        <v>4</v>
      </c>
      <c r="AS3" s="10" t="s">
        <v>5</v>
      </c>
      <c r="AT3" s="44" t="s">
        <v>6</v>
      </c>
      <c r="AU3" s="50" t="s">
        <v>7</v>
      </c>
      <c r="AV3" s="52" t="s">
        <v>8</v>
      </c>
      <c r="AW3" s="52" t="s">
        <v>9</v>
      </c>
      <c r="AX3" s="52" t="s">
        <v>10</v>
      </c>
      <c r="AY3" s="52" t="s">
        <v>11</v>
      </c>
      <c r="AZ3" s="50" t="s">
        <v>278</v>
      </c>
      <c r="BA3" s="50"/>
      <c r="BB3" s="52" t="s">
        <v>209</v>
      </c>
    </row>
    <row r="4" spans="1:54" ht="43.15" customHeight="1">
      <c r="A4" s="41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4">
        <v>31</v>
      </c>
      <c r="AG4" s="4">
        <v>32</v>
      </c>
      <c r="AH4" s="4">
        <v>33</v>
      </c>
      <c r="AI4" s="4">
        <v>34</v>
      </c>
      <c r="AJ4" s="4">
        <v>35</v>
      </c>
      <c r="AK4" s="4">
        <v>36</v>
      </c>
      <c r="AL4" s="4">
        <v>37</v>
      </c>
      <c r="AM4" s="4">
        <v>38</v>
      </c>
      <c r="AN4" s="4">
        <v>39</v>
      </c>
      <c r="AO4" s="4">
        <v>40</v>
      </c>
      <c r="AP4" s="4" t="s">
        <v>210</v>
      </c>
      <c r="AQ4" s="43"/>
      <c r="AR4" s="43"/>
      <c r="AS4" s="11"/>
      <c r="AT4" s="45"/>
      <c r="AU4" s="51"/>
      <c r="AV4" s="54"/>
      <c r="AW4" s="54"/>
      <c r="AX4" s="54"/>
      <c r="AY4" s="54"/>
      <c r="AZ4" s="51"/>
      <c r="BA4" s="51"/>
      <c r="BB4" s="53"/>
    </row>
    <row r="5" spans="1:54" ht="18.75" hidden="1">
      <c r="A5" s="20"/>
      <c r="B5" s="5">
        <v>5</v>
      </c>
      <c r="C5" s="5">
        <v>5</v>
      </c>
      <c r="D5" s="5">
        <v>0</v>
      </c>
      <c r="E5" s="5">
        <v>0</v>
      </c>
      <c r="F5" s="5">
        <v>5</v>
      </c>
      <c r="G5" s="5">
        <v>5</v>
      </c>
      <c r="H5" s="5">
        <v>0</v>
      </c>
      <c r="I5" s="5">
        <v>0</v>
      </c>
      <c r="J5" s="5">
        <v>0</v>
      </c>
      <c r="K5" s="5">
        <v>5</v>
      </c>
      <c r="L5" s="5">
        <v>0</v>
      </c>
      <c r="M5" s="5">
        <v>0</v>
      </c>
      <c r="N5" s="5">
        <v>5</v>
      </c>
      <c r="O5" s="5">
        <v>5</v>
      </c>
      <c r="P5" s="5">
        <v>0</v>
      </c>
      <c r="Q5" s="5">
        <v>0</v>
      </c>
      <c r="R5" s="5">
        <v>0</v>
      </c>
      <c r="S5" s="5">
        <v>5</v>
      </c>
      <c r="T5" s="5">
        <v>0</v>
      </c>
      <c r="U5" s="5">
        <v>0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2">
        <f t="shared" ref="AQ5:AQ32" si="0">SUM(B5:AP5)</f>
        <v>40</v>
      </c>
      <c r="AR5" s="5">
        <v>100</v>
      </c>
      <c r="AS5" s="13">
        <f t="shared" ref="AS5:AS32" si="1">AQ5/AR5</f>
        <v>0.4</v>
      </c>
      <c r="AT5" s="5">
        <v>1</v>
      </c>
      <c r="AU5" s="5" t="s">
        <v>336</v>
      </c>
      <c r="AV5" s="14" t="s">
        <v>176</v>
      </c>
      <c r="AW5" s="14" t="s">
        <v>177</v>
      </c>
      <c r="AX5" s="14" t="s">
        <v>178</v>
      </c>
      <c r="AY5" s="14" t="s">
        <v>292</v>
      </c>
      <c r="AZ5" s="5">
        <v>4</v>
      </c>
      <c r="BA5" s="5" t="s">
        <v>179</v>
      </c>
      <c r="BB5" s="14"/>
    </row>
    <row r="6" spans="1:54" ht="18.75" hidden="1">
      <c r="A6" s="20" t="s">
        <v>172</v>
      </c>
      <c r="B6" s="5">
        <v>0</v>
      </c>
      <c r="C6" s="5">
        <v>5</v>
      </c>
      <c r="D6" s="5">
        <v>0</v>
      </c>
      <c r="E6" s="5">
        <v>5</v>
      </c>
      <c r="F6" s="5">
        <v>0</v>
      </c>
      <c r="G6" s="5">
        <v>5</v>
      </c>
      <c r="H6" s="5">
        <v>0</v>
      </c>
      <c r="I6" s="5">
        <v>5</v>
      </c>
      <c r="J6" s="5">
        <v>5</v>
      </c>
      <c r="K6" s="5">
        <v>0</v>
      </c>
      <c r="L6" s="5">
        <v>0</v>
      </c>
      <c r="M6" s="5">
        <v>0</v>
      </c>
      <c r="N6" s="5">
        <v>5</v>
      </c>
      <c r="O6" s="5">
        <v>5</v>
      </c>
      <c r="P6" s="5">
        <v>0</v>
      </c>
      <c r="Q6" s="5">
        <v>0</v>
      </c>
      <c r="R6" s="5">
        <v>0</v>
      </c>
      <c r="S6" s="5">
        <v>0</v>
      </c>
      <c r="T6" s="5">
        <v>5</v>
      </c>
      <c r="U6" s="5">
        <v>0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2">
        <f t="shared" si="0"/>
        <v>40</v>
      </c>
      <c r="AR6" s="5">
        <v>100</v>
      </c>
      <c r="AS6" s="13">
        <f t="shared" si="1"/>
        <v>0.4</v>
      </c>
      <c r="AT6" s="15">
        <v>1</v>
      </c>
      <c r="AU6" s="5" t="s">
        <v>336</v>
      </c>
      <c r="AV6" s="26" t="s">
        <v>313</v>
      </c>
      <c r="AW6" s="25" t="s">
        <v>314</v>
      </c>
      <c r="AX6" s="25"/>
      <c r="AY6" s="25" t="s">
        <v>291</v>
      </c>
      <c r="AZ6" s="24">
        <v>4</v>
      </c>
      <c r="BA6" s="24" t="s">
        <v>18</v>
      </c>
      <c r="BB6" s="14"/>
    </row>
    <row r="7" spans="1:54" ht="18.75" hidden="1">
      <c r="A7" s="20" t="s">
        <v>97</v>
      </c>
      <c r="B7" s="5">
        <v>5</v>
      </c>
      <c r="C7" s="5">
        <v>5</v>
      </c>
      <c r="D7" s="5">
        <v>0</v>
      </c>
      <c r="E7" s="5">
        <v>5</v>
      </c>
      <c r="F7" s="5">
        <v>5</v>
      </c>
      <c r="G7" s="5">
        <v>0</v>
      </c>
      <c r="H7" s="5">
        <v>5</v>
      </c>
      <c r="I7" s="5">
        <v>5</v>
      </c>
      <c r="J7" s="5">
        <v>5</v>
      </c>
      <c r="K7" s="5">
        <v>5</v>
      </c>
      <c r="L7" s="5">
        <v>5</v>
      </c>
      <c r="M7" s="5">
        <v>0</v>
      </c>
      <c r="N7" s="5">
        <v>0</v>
      </c>
      <c r="O7" s="5">
        <v>5</v>
      </c>
      <c r="P7" s="5">
        <v>0</v>
      </c>
      <c r="Q7" s="5">
        <v>5</v>
      </c>
      <c r="R7" s="5">
        <v>5</v>
      </c>
      <c r="S7" s="5">
        <v>5</v>
      </c>
      <c r="T7" s="5">
        <v>0</v>
      </c>
      <c r="U7" s="5">
        <v>0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2">
        <f t="shared" si="0"/>
        <v>65</v>
      </c>
      <c r="AR7" s="5">
        <v>100</v>
      </c>
      <c r="AS7" s="13">
        <f t="shared" si="1"/>
        <v>0.65</v>
      </c>
      <c r="AT7" s="15">
        <v>1</v>
      </c>
      <c r="AU7" s="5" t="s">
        <v>335</v>
      </c>
      <c r="AV7" s="16" t="s">
        <v>98</v>
      </c>
      <c r="AW7" s="14" t="s">
        <v>99</v>
      </c>
      <c r="AX7" s="14" t="s">
        <v>100</v>
      </c>
      <c r="AY7" s="14" t="s">
        <v>207</v>
      </c>
      <c r="AZ7" s="5">
        <v>5</v>
      </c>
      <c r="BA7" s="5" t="s">
        <v>73</v>
      </c>
      <c r="BB7" s="14"/>
    </row>
    <row r="8" spans="1:54" ht="18.75" hidden="1">
      <c r="A8" s="20" t="s">
        <v>19</v>
      </c>
      <c r="B8" s="5">
        <v>5</v>
      </c>
      <c r="C8" s="5">
        <v>5</v>
      </c>
      <c r="D8" s="5">
        <v>5</v>
      </c>
      <c r="E8" s="5">
        <v>0</v>
      </c>
      <c r="F8" s="5">
        <v>5</v>
      </c>
      <c r="G8" s="5">
        <v>0</v>
      </c>
      <c r="H8" s="5">
        <v>5</v>
      </c>
      <c r="I8" s="5">
        <v>0</v>
      </c>
      <c r="J8" s="5">
        <v>5</v>
      </c>
      <c r="K8" s="5">
        <v>0</v>
      </c>
      <c r="L8" s="5">
        <v>5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5</v>
      </c>
      <c r="S8" s="5">
        <v>0</v>
      </c>
      <c r="T8" s="5">
        <v>0</v>
      </c>
      <c r="U8" s="5">
        <v>5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2">
        <f t="shared" si="0"/>
        <v>45</v>
      </c>
      <c r="AR8" s="5">
        <v>100</v>
      </c>
      <c r="AS8" s="13">
        <f t="shared" si="1"/>
        <v>0.45</v>
      </c>
      <c r="AT8" s="15">
        <v>1</v>
      </c>
      <c r="AU8" s="5" t="s">
        <v>336</v>
      </c>
      <c r="AV8" s="16" t="s">
        <v>20</v>
      </c>
      <c r="AW8" s="14" t="s">
        <v>21</v>
      </c>
      <c r="AX8" s="14" t="s">
        <v>22</v>
      </c>
      <c r="AY8" s="14" t="s">
        <v>23</v>
      </c>
      <c r="AZ8" s="5">
        <v>5</v>
      </c>
      <c r="BA8" s="5" t="s">
        <v>15</v>
      </c>
      <c r="BB8" s="14"/>
    </row>
    <row r="9" spans="1:54" ht="18.75" hidden="1">
      <c r="A9" s="20" t="s">
        <v>101</v>
      </c>
      <c r="B9" s="5">
        <v>5</v>
      </c>
      <c r="C9" s="5">
        <v>0</v>
      </c>
      <c r="D9" s="5">
        <v>0</v>
      </c>
      <c r="E9" s="5">
        <v>5</v>
      </c>
      <c r="F9" s="5">
        <v>0</v>
      </c>
      <c r="G9" s="5">
        <v>5</v>
      </c>
      <c r="H9" s="5">
        <v>0</v>
      </c>
      <c r="I9" s="5">
        <v>0</v>
      </c>
      <c r="J9" s="5">
        <v>5</v>
      </c>
      <c r="K9" s="5">
        <v>0</v>
      </c>
      <c r="L9" s="5">
        <v>0</v>
      </c>
      <c r="M9" s="5">
        <v>0</v>
      </c>
      <c r="N9" s="5">
        <v>5</v>
      </c>
      <c r="O9" s="5">
        <v>5</v>
      </c>
      <c r="P9" s="5">
        <v>0</v>
      </c>
      <c r="Q9" s="5">
        <v>0</v>
      </c>
      <c r="R9" s="5">
        <v>5</v>
      </c>
      <c r="S9" s="5">
        <v>0</v>
      </c>
      <c r="T9" s="5">
        <v>5</v>
      </c>
      <c r="U9" s="5">
        <v>0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2">
        <f t="shared" si="0"/>
        <v>40</v>
      </c>
      <c r="AR9" s="5">
        <v>100</v>
      </c>
      <c r="AS9" s="13">
        <f t="shared" si="1"/>
        <v>0.4</v>
      </c>
      <c r="AT9" s="15">
        <v>1</v>
      </c>
      <c r="AU9" s="5" t="s">
        <v>336</v>
      </c>
      <c r="AV9" s="16" t="s">
        <v>102</v>
      </c>
      <c r="AW9" s="14" t="s">
        <v>103</v>
      </c>
      <c r="AX9" s="14" t="s">
        <v>104</v>
      </c>
      <c r="AY9" s="14" t="s">
        <v>285</v>
      </c>
      <c r="AZ9" s="5">
        <v>5</v>
      </c>
      <c r="BA9" s="5"/>
      <c r="BB9" s="14"/>
    </row>
    <row r="10" spans="1:54" ht="18.75" hidden="1">
      <c r="A10" s="20" t="s">
        <v>12</v>
      </c>
      <c r="B10" s="5">
        <v>5</v>
      </c>
      <c r="C10" s="5">
        <v>0</v>
      </c>
      <c r="D10" s="5">
        <v>0</v>
      </c>
      <c r="E10" s="5">
        <v>5</v>
      </c>
      <c r="F10" s="5">
        <v>0</v>
      </c>
      <c r="G10" s="5">
        <v>5</v>
      </c>
      <c r="H10" s="5">
        <v>5</v>
      </c>
      <c r="I10" s="5">
        <v>0</v>
      </c>
      <c r="J10" s="5">
        <v>0</v>
      </c>
      <c r="K10" s="5">
        <v>0</v>
      </c>
      <c r="L10" s="5">
        <v>0</v>
      </c>
      <c r="M10" s="5">
        <v>5</v>
      </c>
      <c r="N10" s="5">
        <v>0</v>
      </c>
      <c r="O10" s="5">
        <v>0</v>
      </c>
      <c r="P10" s="5">
        <v>0</v>
      </c>
      <c r="Q10" s="5">
        <v>0</v>
      </c>
      <c r="R10" s="5">
        <v>5</v>
      </c>
      <c r="S10" s="5">
        <v>0</v>
      </c>
      <c r="T10" s="5">
        <v>0</v>
      </c>
      <c r="U10" s="5">
        <v>5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2">
        <f t="shared" si="0"/>
        <v>35</v>
      </c>
      <c r="AR10" s="5">
        <v>100</v>
      </c>
      <c r="AS10" s="13">
        <f t="shared" si="1"/>
        <v>0.35</v>
      </c>
      <c r="AT10" s="15">
        <v>1</v>
      </c>
      <c r="AU10" s="5" t="s">
        <v>334</v>
      </c>
      <c r="AV10" s="26" t="s">
        <v>13</v>
      </c>
      <c r="AW10" s="25" t="s">
        <v>329</v>
      </c>
      <c r="AX10" s="25" t="s">
        <v>330</v>
      </c>
      <c r="AY10" s="14" t="s">
        <v>14</v>
      </c>
      <c r="AZ10" s="5">
        <v>5</v>
      </c>
      <c r="BA10" s="5" t="s">
        <v>15</v>
      </c>
      <c r="BB10" s="14"/>
    </row>
    <row r="11" spans="1:54" ht="18.75" hidden="1">
      <c r="A11" s="20" t="s">
        <v>60</v>
      </c>
      <c r="B11" s="5">
        <v>0</v>
      </c>
      <c r="C11" s="5">
        <v>5</v>
      </c>
      <c r="D11" s="5">
        <v>0</v>
      </c>
      <c r="E11" s="5">
        <v>0</v>
      </c>
      <c r="F11" s="5">
        <v>0</v>
      </c>
      <c r="G11" s="5">
        <v>0</v>
      </c>
      <c r="H11" s="5">
        <v>5</v>
      </c>
      <c r="I11" s="5">
        <v>0</v>
      </c>
      <c r="J11" s="5">
        <v>5</v>
      </c>
      <c r="K11" s="5">
        <v>5</v>
      </c>
      <c r="L11" s="5">
        <v>5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5</v>
      </c>
      <c r="S11" s="5">
        <v>0</v>
      </c>
      <c r="T11" s="5">
        <v>0</v>
      </c>
      <c r="U11" s="5">
        <v>0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2">
        <f t="shared" si="0"/>
        <v>30</v>
      </c>
      <c r="AR11" s="5">
        <v>100</v>
      </c>
      <c r="AS11" s="13">
        <f t="shared" si="1"/>
        <v>0.3</v>
      </c>
      <c r="AT11" s="15">
        <v>1</v>
      </c>
      <c r="AU11" s="5" t="s">
        <v>334</v>
      </c>
      <c r="AV11" s="16" t="s">
        <v>61</v>
      </c>
      <c r="AW11" s="14" t="s">
        <v>62</v>
      </c>
      <c r="AX11" s="14" t="s">
        <v>63</v>
      </c>
      <c r="AY11" s="14" t="s">
        <v>281</v>
      </c>
      <c r="AZ11" s="5">
        <v>5</v>
      </c>
      <c r="BA11" s="5" t="s">
        <v>64</v>
      </c>
      <c r="BB11" s="14"/>
    </row>
    <row r="12" spans="1:54" ht="18.75" hidden="1">
      <c r="A12" s="20" t="s">
        <v>93</v>
      </c>
      <c r="B12" s="5">
        <v>0</v>
      </c>
      <c r="C12" s="5">
        <v>0</v>
      </c>
      <c r="D12" s="5">
        <v>0</v>
      </c>
      <c r="E12" s="5">
        <v>5</v>
      </c>
      <c r="F12" s="5">
        <v>0</v>
      </c>
      <c r="G12" s="5">
        <v>0</v>
      </c>
      <c r="H12" s="5">
        <v>0</v>
      </c>
      <c r="I12" s="5">
        <v>0</v>
      </c>
      <c r="J12" s="5">
        <v>5</v>
      </c>
      <c r="K12" s="5">
        <v>0</v>
      </c>
      <c r="L12" s="5">
        <v>5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5</v>
      </c>
      <c r="U12" s="5">
        <v>0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2">
        <f t="shared" si="0"/>
        <v>20</v>
      </c>
      <c r="AR12" s="5">
        <v>100</v>
      </c>
      <c r="AS12" s="13">
        <f t="shared" si="1"/>
        <v>0.2</v>
      </c>
      <c r="AT12" s="15">
        <v>1</v>
      </c>
      <c r="AU12" s="5" t="s">
        <v>334</v>
      </c>
      <c r="AV12" s="16" t="s">
        <v>94</v>
      </c>
      <c r="AW12" s="14" t="s">
        <v>95</v>
      </c>
      <c r="AX12" s="14" t="s">
        <v>96</v>
      </c>
      <c r="AY12" s="14" t="s">
        <v>284</v>
      </c>
      <c r="AZ12" s="5">
        <v>5</v>
      </c>
      <c r="BA12" s="5" t="s">
        <v>31</v>
      </c>
      <c r="BB12" s="14"/>
    </row>
    <row r="13" spans="1:54" ht="18.75" hidden="1">
      <c r="A13" s="20"/>
      <c r="B13" s="5">
        <v>0</v>
      </c>
      <c r="C13" s="5">
        <v>5</v>
      </c>
      <c r="D13" s="5">
        <v>0</v>
      </c>
      <c r="E13" s="5">
        <v>0</v>
      </c>
      <c r="F13" s="5">
        <v>5</v>
      </c>
      <c r="G13" s="5">
        <v>0</v>
      </c>
      <c r="H13" s="5">
        <v>5</v>
      </c>
      <c r="I13" s="5">
        <v>0</v>
      </c>
      <c r="J13" s="5">
        <v>5</v>
      </c>
      <c r="K13" s="5">
        <v>0</v>
      </c>
      <c r="L13" s="5">
        <v>0</v>
      </c>
      <c r="M13" s="5">
        <v>0</v>
      </c>
      <c r="N13" s="5">
        <v>5</v>
      </c>
      <c r="O13" s="5">
        <v>5</v>
      </c>
      <c r="P13" s="5">
        <v>0</v>
      </c>
      <c r="Q13" s="5">
        <v>0</v>
      </c>
      <c r="R13" s="5">
        <v>5</v>
      </c>
      <c r="S13" s="5">
        <v>0</v>
      </c>
      <c r="T13" s="5">
        <v>5</v>
      </c>
      <c r="U13" s="5">
        <v>5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2">
        <f t="shared" si="0"/>
        <v>45</v>
      </c>
      <c r="AR13" s="5">
        <v>100</v>
      </c>
      <c r="AS13" s="13">
        <f t="shared" si="1"/>
        <v>0.45</v>
      </c>
      <c r="AT13" s="15">
        <v>1</v>
      </c>
      <c r="AU13" s="5" t="s">
        <v>336</v>
      </c>
      <c r="AV13" s="16" t="s">
        <v>182</v>
      </c>
      <c r="AW13" s="14" t="s">
        <v>183</v>
      </c>
      <c r="AX13" s="14" t="s">
        <v>161</v>
      </c>
      <c r="AY13" s="14" t="s">
        <v>292</v>
      </c>
      <c r="AZ13" s="5">
        <v>6</v>
      </c>
      <c r="BA13" s="5" t="s">
        <v>184</v>
      </c>
      <c r="BB13" s="14"/>
    </row>
    <row r="14" spans="1:54" ht="18.75" hidden="1">
      <c r="A14" s="20" t="s">
        <v>205</v>
      </c>
      <c r="B14" s="5">
        <v>5</v>
      </c>
      <c r="C14" s="5">
        <v>5</v>
      </c>
      <c r="D14" s="5">
        <v>0</v>
      </c>
      <c r="E14" s="5">
        <v>5</v>
      </c>
      <c r="F14" s="5">
        <v>0</v>
      </c>
      <c r="G14" s="5">
        <v>0</v>
      </c>
      <c r="H14" s="5">
        <v>0</v>
      </c>
      <c r="I14" s="5">
        <v>0</v>
      </c>
      <c r="J14" s="5">
        <v>5</v>
      </c>
      <c r="K14" s="5">
        <v>5</v>
      </c>
      <c r="L14" s="5">
        <v>5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5</v>
      </c>
      <c r="S14" s="5">
        <v>0</v>
      </c>
      <c r="T14" s="5">
        <v>5</v>
      </c>
      <c r="U14" s="5">
        <v>0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2">
        <f t="shared" si="0"/>
        <v>40</v>
      </c>
      <c r="AR14" s="5">
        <v>100</v>
      </c>
      <c r="AS14" s="13">
        <f t="shared" si="1"/>
        <v>0.4</v>
      </c>
      <c r="AT14" s="15">
        <v>1</v>
      </c>
      <c r="AU14" s="5" t="s">
        <v>336</v>
      </c>
      <c r="AV14" s="16" t="s">
        <v>206</v>
      </c>
      <c r="AW14" s="14" t="s">
        <v>58</v>
      </c>
      <c r="AX14" s="14" t="s">
        <v>89</v>
      </c>
      <c r="AY14" s="14" t="s">
        <v>207</v>
      </c>
      <c r="AZ14" s="5">
        <v>6</v>
      </c>
      <c r="BA14" s="5" t="s">
        <v>82</v>
      </c>
      <c r="BB14" s="14"/>
    </row>
    <row r="15" spans="1:54" ht="18.75" hidden="1">
      <c r="A15" s="20" t="s">
        <v>16</v>
      </c>
      <c r="B15" s="5">
        <v>0</v>
      </c>
      <c r="C15" s="5">
        <v>0</v>
      </c>
      <c r="D15" s="5">
        <v>0</v>
      </c>
      <c r="E15" s="5">
        <v>5</v>
      </c>
      <c r="F15" s="5">
        <v>5</v>
      </c>
      <c r="G15" s="5">
        <v>0</v>
      </c>
      <c r="H15" s="5">
        <v>5</v>
      </c>
      <c r="I15" s="5">
        <v>0</v>
      </c>
      <c r="J15" s="5">
        <v>5</v>
      </c>
      <c r="K15" s="5">
        <v>5</v>
      </c>
      <c r="L15" s="5">
        <v>5</v>
      </c>
      <c r="M15" s="5">
        <v>0</v>
      </c>
      <c r="N15" s="5">
        <v>0</v>
      </c>
      <c r="O15" s="5">
        <v>5</v>
      </c>
      <c r="P15" s="5">
        <v>0</v>
      </c>
      <c r="Q15" s="5">
        <v>0</v>
      </c>
      <c r="R15" s="5">
        <v>5</v>
      </c>
      <c r="S15" s="5">
        <v>0</v>
      </c>
      <c r="T15" s="5">
        <v>0</v>
      </c>
      <c r="U15" s="5">
        <v>0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2">
        <f t="shared" si="0"/>
        <v>40</v>
      </c>
      <c r="AR15" s="5">
        <v>100</v>
      </c>
      <c r="AS15" s="13">
        <f t="shared" si="1"/>
        <v>0.4</v>
      </c>
      <c r="AT15" s="15">
        <v>1</v>
      </c>
      <c r="AU15" s="5" t="s">
        <v>336</v>
      </c>
      <c r="AV15" s="14" t="s">
        <v>24</v>
      </c>
      <c r="AW15" s="14" t="s">
        <v>25</v>
      </c>
      <c r="AX15" s="14" t="s">
        <v>26</v>
      </c>
      <c r="AY15" s="14" t="s">
        <v>279</v>
      </c>
      <c r="AZ15" s="5">
        <v>6</v>
      </c>
      <c r="BA15" s="5" t="s">
        <v>15</v>
      </c>
      <c r="BB15" s="14"/>
    </row>
    <row r="16" spans="1:54" ht="18.75" hidden="1">
      <c r="A16" s="20" t="s">
        <v>16</v>
      </c>
      <c r="B16" s="5">
        <v>5</v>
      </c>
      <c r="C16" s="5">
        <v>0</v>
      </c>
      <c r="D16" s="5">
        <v>0</v>
      </c>
      <c r="E16" s="5">
        <v>5</v>
      </c>
      <c r="F16" s="5">
        <v>5</v>
      </c>
      <c r="G16" s="5">
        <v>0</v>
      </c>
      <c r="H16" s="5">
        <v>0</v>
      </c>
      <c r="I16" s="5">
        <v>0</v>
      </c>
      <c r="J16" s="5">
        <v>5</v>
      </c>
      <c r="K16" s="5">
        <v>0</v>
      </c>
      <c r="L16" s="5">
        <v>0</v>
      </c>
      <c r="M16" s="5">
        <v>5</v>
      </c>
      <c r="N16" s="5">
        <v>5</v>
      </c>
      <c r="O16" s="5">
        <v>5</v>
      </c>
      <c r="P16" s="5">
        <v>0</v>
      </c>
      <c r="Q16" s="5">
        <v>0</v>
      </c>
      <c r="R16" s="5">
        <v>5</v>
      </c>
      <c r="S16" s="5">
        <v>0</v>
      </c>
      <c r="T16" s="5">
        <v>0</v>
      </c>
      <c r="U16" s="5">
        <v>0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2">
        <f t="shared" si="0"/>
        <v>40</v>
      </c>
      <c r="AR16" s="5">
        <v>100</v>
      </c>
      <c r="AS16" s="13">
        <f t="shared" si="1"/>
        <v>0.4</v>
      </c>
      <c r="AT16" s="15">
        <v>1</v>
      </c>
      <c r="AU16" s="5" t="s">
        <v>336</v>
      </c>
      <c r="AV16" s="26" t="s">
        <v>17</v>
      </c>
      <c r="AW16" s="25" t="s">
        <v>331</v>
      </c>
      <c r="AX16" s="25" t="s">
        <v>332</v>
      </c>
      <c r="AY16" s="14" t="s">
        <v>14</v>
      </c>
      <c r="AZ16" s="5">
        <v>6</v>
      </c>
      <c r="BA16" s="5" t="s">
        <v>18</v>
      </c>
      <c r="BB16" s="14"/>
    </row>
    <row r="17" spans="1:54" ht="18.75" hidden="1">
      <c r="A17" s="20"/>
      <c r="B17" s="5">
        <v>0</v>
      </c>
      <c r="C17" s="5">
        <v>0</v>
      </c>
      <c r="D17" s="5">
        <v>0</v>
      </c>
      <c r="E17" s="5">
        <v>5</v>
      </c>
      <c r="F17" s="5">
        <v>0</v>
      </c>
      <c r="G17" s="5">
        <v>0</v>
      </c>
      <c r="H17" s="5">
        <v>0</v>
      </c>
      <c r="I17" s="5">
        <v>0</v>
      </c>
      <c r="J17" s="5">
        <v>5</v>
      </c>
      <c r="K17" s="5">
        <v>5</v>
      </c>
      <c r="L17" s="5">
        <v>5</v>
      </c>
      <c r="M17" s="5">
        <v>0</v>
      </c>
      <c r="N17" s="5">
        <v>0</v>
      </c>
      <c r="O17" s="5">
        <v>5</v>
      </c>
      <c r="P17" s="5">
        <v>0</v>
      </c>
      <c r="Q17" s="5">
        <v>0</v>
      </c>
      <c r="R17" s="5">
        <v>5</v>
      </c>
      <c r="S17" s="5">
        <v>5</v>
      </c>
      <c r="T17" s="5">
        <v>0</v>
      </c>
      <c r="U17" s="5">
        <v>5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2">
        <f t="shared" si="0"/>
        <v>40</v>
      </c>
      <c r="AR17" s="5">
        <v>100</v>
      </c>
      <c r="AS17" s="13">
        <f t="shared" si="1"/>
        <v>0.4</v>
      </c>
      <c r="AT17" s="15">
        <v>2</v>
      </c>
      <c r="AU17" s="5" t="s">
        <v>334</v>
      </c>
      <c r="AV17" s="16" t="s">
        <v>203</v>
      </c>
      <c r="AW17" s="14" t="s">
        <v>71</v>
      </c>
      <c r="AX17" s="14" t="s">
        <v>204</v>
      </c>
      <c r="AY17" s="14" t="s">
        <v>292</v>
      </c>
      <c r="AZ17" s="5">
        <v>6</v>
      </c>
      <c r="BA17" s="5" t="s">
        <v>202</v>
      </c>
      <c r="BB17" s="14"/>
    </row>
    <row r="18" spans="1:54" ht="18.75" hidden="1">
      <c r="A18" s="20"/>
      <c r="B18" s="5">
        <v>5</v>
      </c>
      <c r="C18" s="5">
        <v>0</v>
      </c>
      <c r="D18" s="5">
        <v>0</v>
      </c>
      <c r="E18" s="5">
        <v>0</v>
      </c>
      <c r="F18" s="5">
        <v>5</v>
      </c>
      <c r="G18" s="5">
        <v>0</v>
      </c>
      <c r="H18" s="5">
        <v>0</v>
      </c>
      <c r="I18" s="5">
        <v>0</v>
      </c>
      <c r="J18" s="5">
        <v>5</v>
      </c>
      <c r="K18" s="5">
        <v>0</v>
      </c>
      <c r="L18" s="5">
        <v>5</v>
      </c>
      <c r="M18" s="5">
        <v>0</v>
      </c>
      <c r="N18" s="5">
        <v>0</v>
      </c>
      <c r="O18" s="5">
        <v>5</v>
      </c>
      <c r="P18" s="5">
        <v>5</v>
      </c>
      <c r="Q18" s="5">
        <v>5</v>
      </c>
      <c r="R18" s="5">
        <v>0</v>
      </c>
      <c r="S18" s="5">
        <v>0</v>
      </c>
      <c r="T18" s="5">
        <v>0</v>
      </c>
      <c r="U18" s="5">
        <v>0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2">
        <f t="shared" si="0"/>
        <v>35</v>
      </c>
      <c r="AR18" s="5">
        <v>100</v>
      </c>
      <c r="AS18" s="13">
        <f t="shared" si="1"/>
        <v>0.35</v>
      </c>
      <c r="AT18" s="5">
        <v>3</v>
      </c>
      <c r="AU18" s="5" t="s">
        <v>334</v>
      </c>
      <c r="AV18" s="16" t="s">
        <v>199</v>
      </c>
      <c r="AW18" s="14" t="s">
        <v>200</v>
      </c>
      <c r="AX18" s="14" t="s">
        <v>201</v>
      </c>
      <c r="AY18" s="14" t="s">
        <v>292</v>
      </c>
      <c r="AZ18" s="5">
        <v>6</v>
      </c>
      <c r="BA18" s="5" t="s">
        <v>202</v>
      </c>
      <c r="BB18" s="14"/>
    </row>
    <row r="19" spans="1:54" ht="18.75" hidden="1">
      <c r="A19" s="20" t="s">
        <v>105</v>
      </c>
      <c r="B19" s="5">
        <v>0</v>
      </c>
      <c r="C19" s="5">
        <v>0</v>
      </c>
      <c r="D19" s="5">
        <v>0</v>
      </c>
      <c r="E19" s="5">
        <v>0</v>
      </c>
      <c r="F19" s="5">
        <v>5</v>
      </c>
      <c r="G19" s="5">
        <v>0</v>
      </c>
      <c r="H19" s="5">
        <v>5</v>
      </c>
      <c r="I19" s="5">
        <v>5</v>
      </c>
      <c r="J19" s="5">
        <v>0</v>
      </c>
      <c r="K19" s="5">
        <v>0</v>
      </c>
      <c r="L19" s="5">
        <v>5</v>
      </c>
      <c r="M19" s="5">
        <v>0</v>
      </c>
      <c r="N19" s="5">
        <v>0</v>
      </c>
      <c r="O19" s="5">
        <v>5</v>
      </c>
      <c r="P19" s="5">
        <v>0</v>
      </c>
      <c r="Q19" s="5">
        <v>0</v>
      </c>
      <c r="R19" s="5">
        <v>0</v>
      </c>
      <c r="S19" s="5">
        <v>5</v>
      </c>
      <c r="T19" s="5">
        <v>0</v>
      </c>
      <c r="U19" s="5">
        <v>0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2">
        <f t="shared" si="0"/>
        <v>30</v>
      </c>
      <c r="AR19" s="5">
        <v>100</v>
      </c>
      <c r="AS19" s="13">
        <f t="shared" si="1"/>
        <v>0.3</v>
      </c>
      <c r="AT19" s="5">
        <v>1</v>
      </c>
      <c r="AU19" s="5" t="s">
        <v>334</v>
      </c>
      <c r="AV19" s="16" t="s">
        <v>106</v>
      </c>
      <c r="AW19" s="14" t="s">
        <v>29</v>
      </c>
      <c r="AX19" s="14" t="s">
        <v>107</v>
      </c>
      <c r="AY19" s="14" t="s">
        <v>285</v>
      </c>
      <c r="AZ19" s="5">
        <v>6</v>
      </c>
      <c r="BA19" s="5" t="s">
        <v>18</v>
      </c>
      <c r="BB19" s="14"/>
    </row>
    <row r="20" spans="1:54" ht="18.75" hidden="1">
      <c r="A20" s="20" t="s">
        <v>39</v>
      </c>
      <c r="B20" s="5"/>
      <c r="C20" s="5">
        <v>5</v>
      </c>
      <c r="D20" s="5">
        <v>0</v>
      </c>
      <c r="E20" s="5">
        <v>0</v>
      </c>
      <c r="F20" s="5">
        <v>5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5</v>
      </c>
      <c r="R20" s="5">
        <v>0</v>
      </c>
      <c r="S20" s="5">
        <v>0</v>
      </c>
      <c r="T20" s="5">
        <v>5</v>
      </c>
      <c r="U20" s="5">
        <v>0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2">
        <f t="shared" si="0"/>
        <v>20</v>
      </c>
      <c r="AR20" s="5">
        <v>100</v>
      </c>
      <c r="AS20" s="13">
        <f t="shared" si="1"/>
        <v>0.2</v>
      </c>
      <c r="AT20" s="15">
        <v>1</v>
      </c>
      <c r="AU20" s="5" t="s">
        <v>334</v>
      </c>
      <c r="AV20" s="16" t="s">
        <v>40</v>
      </c>
      <c r="AW20" s="14" t="s">
        <v>21</v>
      </c>
      <c r="AX20" s="14" t="s">
        <v>41</v>
      </c>
      <c r="AY20" s="14" t="s">
        <v>280</v>
      </c>
      <c r="AZ20" s="5">
        <v>6</v>
      </c>
      <c r="BA20" s="5"/>
      <c r="BB20" s="14"/>
    </row>
    <row r="21" spans="1:54" ht="18.75" hidden="1">
      <c r="A21" s="20" t="s">
        <v>152</v>
      </c>
      <c r="B21" s="5">
        <v>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5</v>
      </c>
      <c r="N21" s="5">
        <v>0</v>
      </c>
      <c r="O21" s="5">
        <v>5</v>
      </c>
      <c r="P21" s="5">
        <v>0</v>
      </c>
      <c r="Q21" s="5">
        <v>0</v>
      </c>
      <c r="R21" s="5">
        <v>0</v>
      </c>
      <c r="S21" s="5">
        <v>0</v>
      </c>
      <c r="T21" s="5">
        <v>5</v>
      </c>
      <c r="U21" s="5">
        <v>0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2">
        <f t="shared" si="0"/>
        <v>20</v>
      </c>
      <c r="AR21" s="5">
        <v>100</v>
      </c>
      <c r="AS21" s="13">
        <f t="shared" si="1"/>
        <v>0.2</v>
      </c>
      <c r="AT21" s="5">
        <v>1</v>
      </c>
      <c r="AU21" s="5" t="s">
        <v>334</v>
      </c>
      <c r="AV21" s="16" t="s">
        <v>153</v>
      </c>
      <c r="AW21" s="14" t="s">
        <v>154</v>
      </c>
      <c r="AX21" s="14" t="s">
        <v>49</v>
      </c>
      <c r="AY21" s="14" t="s">
        <v>270</v>
      </c>
      <c r="AZ21" s="5">
        <v>6</v>
      </c>
      <c r="BA21" s="5" t="s">
        <v>18</v>
      </c>
      <c r="BB21" s="14"/>
    </row>
    <row r="22" spans="1:54" ht="18.75">
      <c r="A22" s="20" t="s">
        <v>74</v>
      </c>
      <c r="B22" s="5">
        <v>0</v>
      </c>
      <c r="C22" s="5">
        <v>5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5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2">
        <f t="shared" si="0"/>
        <v>15</v>
      </c>
      <c r="AR22" s="5">
        <v>100</v>
      </c>
      <c r="AS22" s="13">
        <f t="shared" si="1"/>
        <v>0.15</v>
      </c>
      <c r="AT22" s="5">
        <v>1</v>
      </c>
      <c r="AU22" s="5" t="s">
        <v>334</v>
      </c>
      <c r="AV22" s="16" t="s">
        <v>75</v>
      </c>
      <c r="AW22" s="14" t="s">
        <v>76</v>
      </c>
      <c r="AX22" s="14" t="s">
        <v>77</v>
      </c>
      <c r="AY22" s="14" t="s">
        <v>282</v>
      </c>
      <c r="AZ22" s="5">
        <v>6</v>
      </c>
      <c r="BA22" s="5" t="s">
        <v>73</v>
      </c>
      <c r="BB22" s="14"/>
    </row>
    <row r="23" spans="1:54" ht="18.75">
      <c r="A23" s="20" t="s">
        <v>69</v>
      </c>
      <c r="B23" s="5">
        <v>0</v>
      </c>
      <c r="C23" s="5">
        <v>0</v>
      </c>
      <c r="D23" s="5">
        <v>0</v>
      </c>
      <c r="E23" s="5">
        <v>5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5</v>
      </c>
      <c r="S23" s="5">
        <v>0</v>
      </c>
      <c r="T23" s="5">
        <v>5</v>
      </c>
      <c r="U23" s="5">
        <v>0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2">
        <f t="shared" si="0"/>
        <v>15</v>
      </c>
      <c r="AR23" s="5">
        <v>100</v>
      </c>
      <c r="AS23" s="13">
        <f t="shared" si="1"/>
        <v>0.15</v>
      </c>
      <c r="AT23" s="5">
        <v>1</v>
      </c>
      <c r="AU23" s="5" t="s">
        <v>334</v>
      </c>
      <c r="AV23" s="16" t="s">
        <v>70</v>
      </c>
      <c r="AW23" s="14" t="s">
        <v>71</v>
      </c>
      <c r="AX23" s="14" t="s">
        <v>72</v>
      </c>
      <c r="AY23" s="14" t="s">
        <v>282</v>
      </c>
      <c r="AZ23" s="5">
        <v>6</v>
      </c>
      <c r="BA23" s="5" t="s">
        <v>73</v>
      </c>
      <c r="BB23" s="14"/>
    </row>
    <row r="24" spans="1:54" ht="18.75" hidden="1">
      <c r="A24" s="34" t="s">
        <v>108</v>
      </c>
      <c r="B24" s="27">
        <v>5</v>
      </c>
      <c r="C24" s="27">
        <v>5</v>
      </c>
      <c r="D24" s="27">
        <v>5</v>
      </c>
      <c r="E24" s="27">
        <v>5</v>
      </c>
      <c r="F24" s="27">
        <v>5</v>
      </c>
      <c r="G24" s="27">
        <v>0</v>
      </c>
      <c r="H24" s="27">
        <v>5</v>
      </c>
      <c r="I24" s="27">
        <v>5</v>
      </c>
      <c r="J24" s="27">
        <v>0</v>
      </c>
      <c r="K24" s="27">
        <v>0</v>
      </c>
      <c r="L24" s="27">
        <v>5</v>
      </c>
      <c r="M24" s="27">
        <v>5</v>
      </c>
      <c r="N24" s="27">
        <v>5</v>
      </c>
      <c r="O24" s="27">
        <v>0</v>
      </c>
      <c r="P24" s="27">
        <v>0</v>
      </c>
      <c r="Q24" s="27">
        <v>5</v>
      </c>
      <c r="R24" s="27">
        <v>0</v>
      </c>
      <c r="S24" s="27">
        <v>5</v>
      </c>
      <c r="T24" s="27">
        <v>0</v>
      </c>
      <c r="U24" s="27">
        <v>5</v>
      </c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12">
        <f t="shared" si="0"/>
        <v>65</v>
      </c>
      <c r="AR24" s="27">
        <v>100</v>
      </c>
      <c r="AS24" s="13">
        <f t="shared" si="1"/>
        <v>0.65</v>
      </c>
      <c r="AT24" s="27">
        <v>1</v>
      </c>
      <c r="AU24" s="27" t="s">
        <v>335</v>
      </c>
      <c r="AV24" s="28" t="s">
        <v>109</v>
      </c>
      <c r="AW24" s="29" t="s">
        <v>110</v>
      </c>
      <c r="AX24" s="29" t="s">
        <v>111</v>
      </c>
      <c r="AY24" s="29" t="s">
        <v>285</v>
      </c>
      <c r="AZ24" s="27">
        <v>7</v>
      </c>
      <c r="BA24" s="27"/>
      <c r="BB24" s="29" t="s">
        <v>346</v>
      </c>
    </row>
    <row r="25" spans="1:54" ht="18.75" hidden="1">
      <c r="A25" s="34" t="s">
        <v>155</v>
      </c>
      <c r="B25" s="27">
        <v>0</v>
      </c>
      <c r="C25" s="27">
        <v>5</v>
      </c>
      <c r="D25" s="27">
        <v>5</v>
      </c>
      <c r="E25" s="27">
        <v>0</v>
      </c>
      <c r="F25" s="27">
        <v>5</v>
      </c>
      <c r="G25" s="27">
        <v>0</v>
      </c>
      <c r="H25" s="27">
        <v>0</v>
      </c>
      <c r="I25" s="27">
        <v>5</v>
      </c>
      <c r="J25" s="27">
        <v>5</v>
      </c>
      <c r="K25" s="27">
        <v>0</v>
      </c>
      <c r="L25" s="27">
        <v>0</v>
      </c>
      <c r="M25" s="27">
        <v>0</v>
      </c>
      <c r="N25" s="27">
        <v>0</v>
      </c>
      <c r="O25" s="27">
        <v>5</v>
      </c>
      <c r="P25" s="27">
        <v>5</v>
      </c>
      <c r="Q25" s="27">
        <v>5</v>
      </c>
      <c r="R25" s="27">
        <v>5</v>
      </c>
      <c r="S25" s="27">
        <v>5</v>
      </c>
      <c r="T25" s="27">
        <v>5</v>
      </c>
      <c r="U25" s="27">
        <v>5</v>
      </c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12">
        <f t="shared" si="0"/>
        <v>60</v>
      </c>
      <c r="AR25" s="27">
        <v>100</v>
      </c>
      <c r="AS25" s="13">
        <f t="shared" si="1"/>
        <v>0.6</v>
      </c>
      <c r="AT25" s="27">
        <v>1</v>
      </c>
      <c r="AU25" s="27" t="s">
        <v>335</v>
      </c>
      <c r="AV25" s="29" t="s">
        <v>156</v>
      </c>
      <c r="AW25" s="29" t="s">
        <v>103</v>
      </c>
      <c r="AX25" s="29" t="s">
        <v>157</v>
      </c>
      <c r="AY25" s="29" t="s">
        <v>270</v>
      </c>
      <c r="AZ25" s="27">
        <v>7</v>
      </c>
      <c r="BA25" s="27" t="s">
        <v>158</v>
      </c>
      <c r="BB25" s="29" t="s">
        <v>346</v>
      </c>
    </row>
    <row r="26" spans="1:54" ht="18.75" hidden="1">
      <c r="A26" s="34" t="s">
        <v>35</v>
      </c>
      <c r="B26" s="27">
        <v>0</v>
      </c>
      <c r="C26" s="27">
        <v>5</v>
      </c>
      <c r="D26" s="27">
        <v>5</v>
      </c>
      <c r="E26" s="27">
        <v>0</v>
      </c>
      <c r="F26" s="27">
        <v>5</v>
      </c>
      <c r="G26" s="27">
        <v>0</v>
      </c>
      <c r="H26" s="27">
        <v>0</v>
      </c>
      <c r="I26" s="27">
        <v>0</v>
      </c>
      <c r="J26" s="27">
        <v>5</v>
      </c>
      <c r="K26" s="27">
        <v>0</v>
      </c>
      <c r="L26" s="27">
        <v>0</v>
      </c>
      <c r="M26" s="27">
        <v>5</v>
      </c>
      <c r="N26" s="27">
        <v>5</v>
      </c>
      <c r="O26" s="27">
        <v>5</v>
      </c>
      <c r="P26" s="27">
        <v>0</v>
      </c>
      <c r="Q26" s="27">
        <v>5</v>
      </c>
      <c r="R26" s="27">
        <v>5</v>
      </c>
      <c r="S26" s="27">
        <v>5</v>
      </c>
      <c r="T26" s="27">
        <v>0</v>
      </c>
      <c r="U26" s="27">
        <v>5</v>
      </c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12">
        <f t="shared" si="0"/>
        <v>55</v>
      </c>
      <c r="AR26" s="27">
        <v>100</v>
      </c>
      <c r="AS26" s="13">
        <f t="shared" si="1"/>
        <v>0.55000000000000004</v>
      </c>
      <c r="AT26" s="27">
        <v>1</v>
      </c>
      <c r="AU26" s="27" t="s">
        <v>335</v>
      </c>
      <c r="AV26" s="28" t="s">
        <v>36</v>
      </c>
      <c r="AW26" s="29" t="s">
        <v>37</v>
      </c>
      <c r="AX26" s="29" t="s">
        <v>38</v>
      </c>
      <c r="AY26" s="29" t="s">
        <v>280</v>
      </c>
      <c r="AZ26" s="27">
        <v>7</v>
      </c>
      <c r="BA26" s="27"/>
      <c r="BB26" s="29" t="s">
        <v>346</v>
      </c>
    </row>
    <row r="27" spans="1:54" ht="18.75" hidden="1">
      <c r="A27" s="34" t="s">
        <v>134</v>
      </c>
      <c r="B27" s="27">
        <v>5</v>
      </c>
      <c r="C27" s="27">
        <v>0</v>
      </c>
      <c r="D27" s="27">
        <v>0</v>
      </c>
      <c r="E27" s="27">
        <v>5</v>
      </c>
      <c r="F27" s="27">
        <v>5</v>
      </c>
      <c r="G27" s="27">
        <v>0</v>
      </c>
      <c r="H27" s="27">
        <v>0</v>
      </c>
      <c r="I27" s="27">
        <v>5</v>
      </c>
      <c r="J27" s="27">
        <v>0</v>
      </c>
      <c r="K27" s="27">
        <v>5</v>
      </c>
      <c r="L27" s="27">
        <v>0</v>
      </c>
      <c r="M27" s="27">
        <v>5</v>
      </c>
      <c r="N27" s="27">
        <v>5</v>
      </c>
      <c r="O27" s="27">
        <v>5</v>
      </c>
      <c r="P27" s="27">
        <v>0</v>
      </c>
      <c r="Q27" s="27">
        <v>5</v>
      </c>
      <c r="R27" s="27">
        <v>0</v>
      </c>
      <c r="S27" s="27">
        <v>5</v>
      </c>
      <c r="T27" s="27">
        <v>0</v>
      </c>
      <c r="U27" s="27">
        <v>5</v>
      </c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12">
        <f t="shared" si="0"/>
        <v>55</v>
      </c>
      <c r="AR27" s="27">
        <v>100</v>
      </c>
      <c r="AS27" s="13">
        <f t="shared" si="1"/>
        <v>0.55000000000000004</v>
      </c>
      <c r="AT27" s="27">
        <v>1</v>
      </c>
      <c r="AU27" s="27" t="s">
        <v>335</v>
      </c>
      <c r="AV27" s="29" t="s">
        <v>135</v>
      </c>
      <c r="AW27" s="29" t="s">
        <v>136</v>
      </c>
      <c r="AX27" s="29" t="s">
        <v>137</v>
      </c>
      <c r="AY27" s="29" t="s">
        <v>287</v>
      </c>
      <c r="AZ27" s="27">
        <v>7</v>
      </c>
      <c r="BA27" s="27" t="s">
        <v>15</v>
      </c>
      <c r="BB27" s="29" t="s">
        <v>346</v>
      </c>
    </row>
    <row r="28" spans="1:54" ht="18.75" hidden="1">
      <c r="A28" s="34" t="s">
        <v>169</v>
      </c>
      <c r="B28" s="27">
        <v>0</v>
      </c>
      <c r="C28" s="27">
        <v>0</v>
      </c>
      <c r="D28" s="27">
        <v>0</v>
      </c>
      <c r="E28" s="27">
        <v>5</v>
      </c>
      <c r="F28" s="27">
        <v>0</v>
      </c>
      <c r="G28" s="27">
        <v>0</v>
      </c>
      <c r="H28" s="27">
        <v>5</v>
      </c>
      <c r="I28" s="27">
        <v>5</v>
      </c>
      <c r="J28" s="27">
        <v>0</v>
      </c>
      <c r="K28" s="27">
        <v>5</v>
      </c>
      <c r="L28" s="27">
        <v>0</v>
      </c>
      <c r="M28" s="27">
        <v>5</v>
      </c>
      <c r="N28" s="27">
        <v>5</v>
      </c>
      <c r="O28" s="27">
        <v>5</v>
      </c>
      <c r="P28" s="27">
        <v>0</v>
      </c>
      <c r="Q28" s="27">
        <v>5</v>
      </c>
      <c r="R28" s="27">
        <v>0</v>
      </c>
      <c r="S28" s="27">
        <v>5</v>
      </c>
      <c r="T28" s="27">
        <v>5</v>
      </c>
      <c r="U28" s="27">
        <v>5</v>
      </c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12">
        <f t="shared" si="0"/>
        <v>55</v>
      </c>
      <c r="AR28" s="27">
        <v>100</v>
      </c>
      <c r="AS28" s="13">
        <f t="shared" si="1"/>
        <v>0.55000000000000004</v>
      </c>
      <c r="AT28" s="27">
        <v>2</v>
      </c>
      <c r="AU28" s="27" t="s">
        <v>336</v>
      </c>
      <c r="AV28" s="29" t="s">
        <v>170</v>
      </c>
      <c r="AW28" s="29" t="s">
        <v>171</v>
      </c>
      <c r="AX28" s="29" t="s">
        <v>111</v>
      </c>
      <c r="AY28" s="29" t="s">
        <v>167</v>
      </c>
      <c r="AZ28" s="27">
        <v>7</v>
      </c>
      <c r="BA28" s="27" t="s">
        <v>168</v>
      </c>
      <c r="BB28" s="29" t="s">
        <v>346</v>
      </c>
    </row>
    <row r="29" spans="1:54" ht="18.75" hidden="1">
      <c r="A29" s="34" t="s">
        <v>159</v>
      </c>
      <c r="B29" s="27">
        <v>0</v>
      </c>
      <c r="C29" s="27">
        <v>0</v>
      </c>
      <c r="D29" s="27">
        <v>5</v>
      </c>
      <c r="E29" s="27">
        <v>0</v>
      </c>
      <c r="F29" s="27">
        <v>0</v>
      </c>
      <c r="G29" s="27">
        <v>5</v>
      </c>
      <c r="H29" s="27">
        <v>5</v>
      </c>
      <c r="I29" s="27">
        <v>0</v>
      </c>
      <c r="J29" s="27">
        <v>5</v>
      </c>
      <c r="K29" s="27">
        <v>5</v>
      </c>
      <c r="L29" s="27">
        <v>0</v>
      </c>
      <c r="M29" s="27">
        <v>0</v>
      </c>
      <c r="N29" s="27">
        <v>0</v>
      </c>
      <c r="O29" s="27">
        <v>5</v>
      </c>
      <c r="P29" s="27">
        <v>5</v>
      </c>
      <c r="Q29" s="27">
        <v>5</v>
      </c>
      <c r="R29" s="27">
        <v>0</v>
      </c>
      <c r="S29" s="27">
        <v>5</v>
      </c>
      <c r="T29" s="27">
        <v>5</v>
      </c>
      <c r="U29" s="27">
        <v>0</v>
      </c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12">
        <f t="shared" si="0"/>
        <v>50</v>
      </c>
      <c r="AR29" s="27">
        <v>100</v>
      </c>
      <c r="AS29" s="13">
        <f t="shared" si="1"/>
        <v>0.5</v>
      </c>
      <c r="AT29" s="27">
        <v>2</v>
      </c>
      <c r="AU29" s="27" t="s">
        <v>336</v>
      </c>
      <c r="AV29" s="29" t="s">
        <v>160</v>
      </c>
      <c r="AW29" s="29" t="s">
        <v>25</v>
      </c>
      <c r="AX29" s="29" t="s">
        <v>161</v>
      </c>
      <c r="AY29" s="29" t="s">
        <v>270</v>
      </c>
      <c r="AZ29" s="27">
        <v>7</v>
      </c>
      <c r="BA29" s="27" t="s">
        <v>162</v>
      </c>
      <c r="BB29" s="29" t="s">
        <v>346</v>
      </c>
    </row>
    <row r="30" spans="1:54" ht="18.75" hidden="1">
      <c r="A30" s="34" t="s">
        <v>112</v>
      </c>
      <c r="B30" s="27">
        <v>5</v>
      </c>
      <c r="C30" s="27">
        <v>0</v>
      </c>
      <c r="D30" s="27">
        <v>0</v>
      </c>
      <c r="E30" s="27">
        <v>5</v>
      </c>
      <c r="F30" s="27">
        <v>5</v>
      </c>
      <c r="G30" s="27">
        <v>0</v>
      </c>
      <c r="H30" s="27">
        <v>5</v>
      </c>
      <c r="I30" s="27">
        <v>0</v>
      </c>
      <c r="J30" s="27">
        <v>0</v>
      </c>
      <c r="K30" s="27">
        <v>5</v>
      </c>
      <c r="L30" s="27">
        <v>0</v>
      </c>
      <c r="M30" s="27">
        <v>5</v>
      </c>
      <c r="N30" s="27">
        <v>0</v>
      </c>
      <c r="O30" s="27">
        <v>0</v>
      </c>
      <c r="P30" s="27">
        <v>5</v>
      </c>
      <c r="Q30" s="27">
        <v>5</v>
      </c>
      <c r="R30" s="27">
        <v>0</v>
      </c>
      <c r="S30" s="27">
        <v>5</v>
      </c>
      <c r="T30" s="27">
        <v>0</v>
      </c>
      <c r="U30" s="27">
        <v>0</v>
      </c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12">
        <f t="shared" si="0"/>
        <v>45</v>
      </c>
      <c r="AR30" s="27">
        <v>100</v>
      </c>
      <c r="AS30" s="13">
        <f t="shared" si="1"/>
        <v>0.45</v>
      </c>
      <c r="AT30" s="27">
        <v>2</v>
      </c>
      <c r="AU30" s="27" t="s">
        <v>334</v>
      </c>
      <c r="AV30" s="29" t="s">
        <v>113</v>
      </c>
      <c r="AW30" s="29" t="s">
        <v>92</v>
      </c>
      <c r="AX30" s="29" t="s">
        <v>85</v>
      </c>
      <c r="AY30" s="29" t="s">
        <v>285</v>
      </c>
      <c r="AZ30" s="27">
        <v>7</v>
      </c>
      <c r="BA30" s="27"/>
      <c r="BB30" s="29" t="s">
        <v>346</v>
      </c>
    </row>
    <row r="31" spans="1:54" ht="18.75" hidden="1">
      <c r="A31" s="34" t="s">
        <v>173</v>
      </c>
      <c r="B31" s="27">
        <v>5</v>
      </c>
      <c r="C31" s="27">
        <v>5</v>
      </c>
      <c r="D31" s="27">
        <v>0</v>
      </c>
      <c r="E31" s="27">
        <v>0</v>
      </c>
      <c r="F31" s="27">
        <v>5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5</v>
      </c>
      <c r="P31" s="27">
        <v>5</v>
      </c>
      <c r="Q31" s="27">
        <v>5</v>
      </c>
      <c r="R31" s="27">
        <v>5</v>
      </c>
      <c r="S31" s="27">
        <v>0</v>
      </c>
      <c r="T31" s="27">
        <v>5</v>
      </c>
      <c r="U31" s="27">
        <v>0</v>
      </c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12">
        <f t="shared" si="0"/>
        <v>40</v>
      </c>
      <c r="AR31" s="27">
        <v>100</v>
      </c>
      <c r="AS31" s="13">
        <f t="shared" si="1"/>
        <v>0.4</v>
      </c>
      <c r="AT31" s="27">
        <v>1</v>
      </c>
      <c r="AU31" s="27" t="s">
        <v>336</v>
      </c>
      <c r="AV31" s="29" t="s">
        <v>315</v>
      </c>
      <c r="AW31" s="29" t="s">
        <v>316</v>
      </c>
      <c r="AX31" s="29" t="s">
        <v>317</v>
      </c>
      <c r="AY31" s="29" t="s">
        <v>291</v>
      </c>
      <c r="AZ31" s="27">
        <v>7</v>
      </c>
      <c r="BA31" s="27" t="s">
        <v>15</v>
      </c>
      <c r="BB31" s="29" t="s">
        <v>346</v>
      </c>
    </row>
    <row r="32" spans="1:54" ht="18.75" hidden="1">
      <c r="A32" s="34"/>
      <c r="B32" s="27">
        <v>0</v>
      </c>
      <c r="C32" s="27">
        <v>0</v>
      </c>
      <c r="D32" s="27">
        <v>0</v>
      </c>
      <c r="E32" s="27">
        <v>0</v>
      </c>
      <c r="F32" s="27">
        <v>5</v>
      </c>
      <c r="G32" s="27">
        <v>0</v>
      </c>
      <c r="H32" s="27">
        <v>0</v>
      </c>
      <c r="I32" s="27">
        <v>0</v>
      </c>
      <c r="J32" s="27">
        <v>5</v>
      </c>
      <c r="K32" s="27">
        <v>5</v>
      </c>
      <c r="L32" s="27">
        <v>5</v>
      </c>
      <c r="M32" s="27">
        <v>0</v>
      </c>
      <c r="N32" s="27">
        <v>0</v>
      </c>
      <c r="O32" s="27">
        <v>5</v>
      </c>
      <c r="P32" s="27">
        <v>5</v>
      </c>
      <c r="Q32" s="27">
        <v>5</v>
      </c>
      <c r="R32" s="27">
        <v>0</v>
      </c>
      <c r="S32" s="27">
        <v>0</v>
      </c>
      <c r="T32" s="27">
        <v>5</v>
      </c>
      <c r="U32" s="27">
        <v>0</v>
      </c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12">
        <f t="shared" si="0"/>
        <v>40</v>
      </c>
      <c r="AR32" s="27">
        <v>100</v>
      </c>
      <c r="AS32" s="13">
        <f t="shared" si="1"/>
        <v>0.4</v>
      </c>
      <c r="AT32" s="27">
        <v>1</v>
      </c>
      <c r="AU32" s="27" t="s">
        <v>336</v>
      </c>
      <c r="AV32" s="29" t="s">
        <v>194</v>
      </c>
      <c r="AW32" s="29" t="s">
        <v>327</v>
      </c>
      <c r="AX32" s="29" t="s">
        <v>328</v>
      </c>
      <c r="AY32" s="29" t="s">
        <v>292</v>
      </c>
      <c r="AZ32" s="27">
        <v>7</v>
      </c>
      <c r="BA32" s="27" t="s">
        <v>195</v>
      </c>
      <c r="BB32" s="29" t="s">
        <v>346</v>
      </c>
    </row>
    <row r="33" spans="1:54" ht="18.75" hidden="1">
      <c r="A33" s="35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12"/>
      <c r="AR33" s="33"/>
      <c r="AS33" s="13"/>
      <c r="AT33" s="30"/>
      <c r="AU33" s="31"/>
      <c r="AV33" s="29" t="s">
        <v>337</v>
      </c>
      <c r="AW33" s="29" t="s">
        <v>183</v>
      </c>
      <c r="AX33" s="29" t="s">
        <v>343</v>
      </c>
      <c r="AY33" s="29" t="s">
        <v>338</v>
      </c>
      <c r="AZ33" s="27">
        <v>7</v>
      </c>
      <c r="BA33" s="30"/>
      <c r="BB33" s="32" t="s">
        <v>344</v>
      </c>
    </row>
    <row r="34" spans="1:54" ht="18.75" hidden="1">
      <c r="A34" s="36" t="s">
        <v>140</v>
      </c>
      <c r="B34" s="24">
        <v>0</v>
      </c>
      <c r="C34" s="24">
        <v>5</v>
      </c>
      <c r="D34" s="24">
        <v>0</v>
      </c>
      <c r="E34" s="24">
        <v>0</v>
      </c>
      <c r="F34" s="24">
        <v>5</v>
      </c>
      <c r="G34" s="24">
        <v>5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5</v>
      </c>
      <c r="O34" s="24">
        <v>5</v>
      </c>
      <c r="P34" s="24">
        <v>0</v>
      </c>
      <c r="Q34" s="24">
        <v>0</v>
      </c>
      <c r="R34" s="24">
        <v>0</v>
      </c>
      <c r="S34" s="24">
        <v>5</v>
      </c>
      <c r="T34" s="24">
        <v>0</v>
      </c>
      <c r="U34" s="24">
        <v>5</v>
      </c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12">
        <f t="shared" ref="AQ34:AQ74" si="2">SUM(B34:AP34)</f>
        <v>35</v>
      </c>
      <c r="AR34" s="24">
        <v>100</v>
      </c>
      <c r="AS34" s="13">
        <f t="shared" ref="AS34:AS74" si="3">AQ34/AR34</f>
        <v>0.35</v>
      </c>
      <c r="AT34" s="24">
        <v>1</v>
      </c>
      <c r="AU34" s="24" t="s">
        <v>334</v>
      </c>
      <c r="AV34" s="25" t="s">
        <v>141</v>
      </c>
      <c r="AW34" s="25" t="s">
        <v>29</v>
      </c>
      <c r="AX34" s="25" t="s">
        <v>142</v>
      </c>
      <c r="AY34" s="25" t="s">
        <v>289</v>
      </c>
      <c r="AZ34" s="24">
        <v>7</v>
      </c>
      <c r="BA34" s="24"/>
      <c r="BB34" s="25"/>
    </row>
    <row r="35" spans="1:54" ht="18.75" hidden="1">
      <c r="A35" s="36" t="s">
        <v>174</v>
      </c>
      <c r="B35" s="24">
        <v>5</v>
      </c>
      <c r="C35" s="24">
        <v>0</v>
      </c>
      <c r="D35" s="24">
        <v>0</v>
      </c>
      <c r="E35" s="24">
        <v>0</v>
      </c>
      <c r="F35" s="24">
        <v>5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5</v>
      </c>
      <c r="O35" s="24">
        <v>5</v>
      </c>
      <c r="P35" s="24">
        <v>0</v>
      </c>
      <c r="Q35" s="24">
        <v>5</v>
      </c>
      <c r="R35" s="24">
        <v>5</v>
      </c>
      <c r="S35" s="24">
        <v>5</v>
      </c>
      <c r="T35" s="24">
        <v>0</v>
      </c>
      <c r="U35" s="24">
        <v>0</v>
      </c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12">
        <f t="shared" si="2"/>
        <v>35</v>
      </c>
      <c r="AR35" s="24">
        <v>100</v>
      </c>
      <c r="AS35" s="13">
        <f t="shared" si="3"/>
        <v>0.35</v>
      </c>
      <c r="AT35" s="24">
        <v>2</v>
      </c>
      <c r="AU35" s="24" t="s">
        <v>334</v>
      </c>
      <c r="AV35" s="25" t="s">
        <v>318</v>
      </c>
      <c r="AW35" s="25" t="s">
        <v>200</v>
      </c>
      <c r="AX35" s="25" t="s">
        <v>85</v>
      </c>
      <c r="AY35" s="25" t="s">
        <v>291</v>
      </c>
      <c r="AZ35" s="24">
        <v>7</v>
      </c>
      <c r="BA35" s="24" t="s">
        <v>220</v>
      </c>
      <c r="BB35" s="25"/>
    </row>
    <row r="36" spans="1:54" ht="18.75" hidden="1">
      <c r="A36" s="36" t="s">
        <v>143</v>
      </c>
      <c r="B36" s="24">
        <v>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5</v>
      </c>
      <c r="I36" s="24">
        <v>0</v>
      </c>
      <c r="J36" s="24">
        <v>5</v>
      </c>
      <c r="K36" s="24">
        <v>0</v>
      </c>
      <c r="L36" s="24">
        <v>0</v>
      </c>
      <c r="M36" s="24">
        <v>0</v>
      </c>
      <c r="N36" s="24">
        <v>0</v>
      </c>
      <c r="O36" s="24">
        <v>5</v>
      </c>
      <c r="P36" s="24">
        <v>5</v>
      </c>
      <c r="Q36" s="24">
        <v>5</v>
      </c>
      <c r="R36" s="24">
        <v>0</v>
      </c>
      <c r="S36" s="24">
        <v>5</v>
      </c>
      <c r="T36" s="24">
        <v>0</v>
      </c>
      <c r="U36" s="24">
        <v>0</v>
      </c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2">
        <f t="shared" si="2"/>
        <v>35</v>
      </c>
      <c r="AR36" s="24">
        <v>100</v>
      </c>
      <c r="AS36" s="13">
        <f t="shared" si="3"/>
        <v>0.35</v>
      </c>
      <c r="AT36" s="24">
        <v>1</v>
      </c>
      <c r="AU36" s="24" t="s">
        <v>334</v>
      </c>
      <c r="AV36" s="25" t="s">
        <v>144</v>
      </c>
      <c r="AW36" s="25" t="s">
        <v>125</v>
      </c>
      <c r="AX36" s="25" t="s">
        <v>141</v>
      </c>
      <c r="AY36" s="25" t="s">
        <v>290</v>
      </c>
      <c r="AZ36" s="24">
        <v>7</v>
      </c>
      <c r="BA36" s="24" t="s">
        <v>18</v>
      </c>
      <c r="BB36" s="25"/>
    </row>
    <row r="37" spans="1:54" ht="18.75" hidden="1">
      <c r="A37" s="36" t="s">
        <v>163</v>
      </c>
      <c r="B37" s="24">
        <v>5</v>
      </c>
      <c r="C37" s="24">
        <v>0</v>
      </c>
      <c r="D37" s="24">
        <v>0</v>
      </c>
      <c r="E37" s="24">
        <v>0</v>
      </c>
      <c r="F37" s="24">
        <v>0</v>
      </c>
      <c r="G37" s="24">
        <v>5</v>
      </c>
      <c r="H37" s="24">
        <v>0</v>
      </c>
      <c r="I37" s="24">
        <v>0</v>
      </c>
      <c r="J37" s="24">
        <v>5</v>
      </c>
      <c r="K37" s="24">
        <v>0</v>
      </c>
      <c r="L37" s="24">
        <v>0</v>
      </c>
      <c r="M37" s="24">
        <v>5</v>
      </c>
      <c r="N37" s="24">
        <v>0</v>
      </c>
      <c r="O37" s="24">
        <v>5</v>
      </c>
      <c r="P37" s="24">
        <v>5</v>
      </c>
      <c r="Q37" s="24">
        <v>5</v>
      </c>
      <c r="R37" s="24">
        <v>0</v>
      </c>
      <c r="S37" s="24">
        <v>0</v>
      </c>
      <c r="T37" s="24">
        <v>0</v>
      </c>
      <c r="U37" s="24">
        <v>0</v>
      </c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2">
        <f t="shared" si="2"/>
        <v>35</v>
      </c>
      <c r="AR37" s="24">
        <v>100</v>
      </c>
      <c r="AS37" s="13">
        <f t="shared" si="3"/>
        <v>0.35</v>
      </c>
      <c r="AT37" s="24">
        <v>3</v>
      </c>
      <c r="AU37" s="24" t="s">
        <v>334</v>
      </c>
      <c r="AV37" s="25" t="s">
        <v>307</v>
      </c>
      <c r="AW37" s="25" t="s">
        <v>308</v>
      </c>
      <c r="AX37" s="25" t="s">
        <v>30</v>
      </c>
      <c r="AY37" s="25" t="s">
        <v>164</v>
      </c>
      <c r="AZ37" s="24">
        <v>7</v>
      </c>
      <c r="BA37" s="24"/>
      <c r="BB37" s="25"/>
    </row>
    <row r="38" spans="1:54" ht="18.75" hidden="1">
      <c r="A38" s="36"/>
      <c r="B38" s="24">
        <v>0</v>
      </c>
      <c r="C38" s="24">
        <v>0</v>
      </c>
      <c r="D38" s="24">
        <v>5</v>
      </c>
      <c r="E38" s="24">
        <v>0</v>
      </c>
      <c r="F38" s="24">
        <v>0</v>
      </c>
      <c r="G38" s="24">
        <v>0</v>
      </c>
      <c r="H38" s="24">
        <v>5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5</v>
      </c>
      <c r="R38" s="24">
        <v>5</v>
      </c>
      <c r="S38" s="24">
        <v>0</v>
      </c>
      <c r="T38" s="24">
        <v>5</v>
      </c>
      <c r="U38" s="24">
        <v>5</v>
      </c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12">
        <f t="shared" si="2"/>
        <v>30</v>
      </c>
      <c r="AR38" s="24">
        <v>100</v>
      </c>
      <c r="AS38" s="13">
        <f t="shared" si="3"/>
        <v>0.3</v>
      </c>
      <c r="AT38" s="24">
        <v>2</v>
      </c>
      <c r="AU38" s="24" t="s">
        <v>334</v>
      </c>
      <c r="AV38" s="25" t="s">
        <v>180</v>
      </c>
      <c r="AW38" s="25" t="s">
        <v>71</v>
      </c>
      <c r="AX38" s="25" t="s">
        <v>72</v>
      </c>
      <c r="AY38" s="25" t="s">
        <v>292</v>
      </c>
      <c r="AZ38" s="24">
        <v>7</v>
      </c>
      <c r="BA38" s="24" t="s">
        <v>181</v>
      </c>
      <c r="BB38" s="25"/>
    </row>
    <row r="39" spans="1:54" ht="18.75" hidden="1">
      <c r="A39" s="36" t="s">
        <v>56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5</v>
      </c>
      <c r="O39" s="24">
        <v>5</v>
      </c>
      <c r="P39" s="24">
        <v>5</v>
      </c>
      <c r="Q39" s="24">
        <v>5</v>
      </c>
      <c r="R39" s="24">
        <v>0</v>
      </c>
      <c r="S39" s="24">
        <v>0</v>
      </c>
      <c r="T39" s="24">
        <v>5</v>
      </c>
      <c r="U39" s="24">
        <v>5</v>
      </c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2">
        <f t="shared" si="2"/>
        <v>30</v>
      </c>
      <c r="AR39" s="24">
        <v>100</v>
      </c>
      <c r="AS39" s="13">
        <f t="shared" si="3"/>
        <v>0.3</v>
      </c>
      <c r="AT39" s="24">
        <v>2</v>
      </c>
      <c r="AU39" s="24" t="s">
        <v>334</v>
      </c>
      <c r="AV39" s="25" t="s">
        <v>57</v>
      </c>
      <c r="AW39" s="25" t="s">
        <v>58</v>
      </c>
      <c r="AX39" s="25" t="s">
        <v>59</v>
      </c>
      <c r="AY39" s="25" t="s">
        <v>280</v>
      </c>
      <c r="AZ39" s="24">
        <v>7</v>
      </c>
      <c r="BA39" s="24"/>
      <c r="BB39" s="25"/>
    </row>
    <row r="40" spans="1:54" ht="18.75" hidden="1">
      <c r="A40" s="36" t="s">
        <v>46</v>
      </c>
      <c r="B40" s="24">
        <v>0</v>
      </c>
      <c r="C40" s="24">
        <v>5</v>
      </c>
      <c r="D40" s="24">
        <v>5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5</v>
      </c>
      <c r="N40" s="24">
        <v>5</v>
      </c>
      <c r="O40" s="24">
        <v>0</v>
      </c>
      <c r="P40" s="24">
        <v>0</v>
      </c>
      <c r="Q40" s="24">
        <v>0</v>
      </c>
      <c r="R40" s="24">
        <v>0</v>
      </c>
      <c r="S40" s="24">
        <v>5</v>
      </c>
      <c r="T40" s="24">
        <v>0</v>
      </c>
      <c r="U40" s="24">
        <v>0</v>
      </c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2">
        <f t="shared" si="2"/>
        <v>25</v>
      </c>
      <c r="AR40" s="24">
        <v>100</v>
      </c>
      <c r="AS40" s="13">
        <f t="shared" si="3"/>
        <v>0.25</v>
      </c>
      <c r="AT40" s="24">
        <v>2</v>
      </c>
      <c r="AU40" s="24" t="s">
        <v>334</v>
      </c>
      <c r="AV40" s="25" t="s">
        <v>47</v>
      </c>
      <c r="AW40" s="25" t="s">
        <v>48</v>
      </c>
      <c r="AX40" s="25" t="s">
        <v>49</v>
      </c>
      <c r="AY40" s="25" t="s">
        <v>280</v>
      </c>
      <c r="AZ40" s="24">
        <v>7</v>
      </c>
      <c r="BA40" s="24"/>
      <c r="BB40" s="25"/>
    </row>
    <row r="41" spans="1:54" ht="18.75" hidden="1">
      <c r="A41" s="34" t="s">
        <v>83</v>
      </c>
      <c r="B41" s="27">
        <v>5</v>
      </c>
      <c r="C41" s="27">
        <v>5</v>
      </c>
      <c r="D41" s="27">
        <v>5</v>
      </c>
      <c r="E41" s="27">
        <v>5</v>
      </c>
      <c r="F41" s="27">
        <v>5</v>
      </c>
      <c r="G41" s="27">
        <v>5</v>
      </c>
      <c r="H41" s="27">
        <v>5</v>
      </c>
      <c r="I41" s="27">
        <v>5</v>
      </c>
      <c r="J41" s="27">
        <v>5</v>
      </c>
      <c r="K41" s="27">
        <v>5</v>
      </c>
      <c r="L41" s="27">
        <v>5</v>
      </c>
      <c r="M41" s="27">
        <v>5</v>
      </c>
      <c r="N41" s="27">
        <v>5</v>
      </c>
      <c r="O41" s="27">
        <v>5</v>
      </c>
      <c r="P41" s="27">
        <v>5</v>
      </c>
      <c r="Q41" s="27">
        <v>5</v>
      </c>
      <c r="R41" s="27">
        <v>5</v>
      </c>
      <c r="S41" s="27">
        <v>5</v>
      </c>
      <c r="T41" s="27">
        <v>5</v>
      </c>
      <c r="U41" s="27">
        <v>5</v>
      </c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12">
        <f t="shared" si="2"/>
        <v>100</v>
      </c>
      <c r="AR41" s="27">
        <v>100</v>
      </c>
      <c r="AS41" s="13">
        <f t="shared" si="3"/>
        <v>1</v>
      </c>
      <c r="AT41" s="27">
        <v>1</v>
      </c>
      <c r="AU41" s="27" t="s">
        <v>335</v>
      </c>
      <c r="AV41" s="29" t="s">
        <v>84</v>
      </c>
      <c r="AW41" s="29" t="s">
        <v>80</v>
      </c>
      <c r="AX41" s="29" t="s">
        <v>85</v>
      </c>
      <c r="AY41" s="29" t="s">
        <v>283</v>
      </c>
      <c r="AZ41" s="27">
        <v>8</v>
      </c>
      <c r="BA41" s="27" t="s">
        <v>15</v>
      </c>
      <c r="BB41" s="29" t="s">
        <v>346</v>
      </c>
    </row>
    <row r="42" spans="1:54" ht="18.75" hidden="1">
      <c r="A42" s="34" t="s">
        <v>86</v>
      </c>
      <c r="B42" s="27">
        <v>5</v>
      </c>
      <c r="C42" s="27">
        <v>5</v>
      </c>
      <c r="D42" s="27">
        <v>5</v>
      </c>
      <c r="E42" s="27">
        <v>5</v>
      </c>
      <c r="F42" s="27">
        <v>5</v>
      </c>
      <c r="G42" s="27">
        <v>5</v>
      </c>
      <c r="H42" s="27">
        <v>5</v>
      </c>
      <c r="I42" s="27">
        <v>5</v>
      </c>
      <c r="J42" s="27">
        <v>5</v>
      </c>
      <c r="K42" s="27">
        <v>5</v>
      </c>
      <c r="L42" s="27">
        <v>5</v>
      </c>
      <c r="M42" s="27">
        <v>5</v>
      </c>
      <c r="N42" s="27">
        <v>5</v>
      </c>
      <c r="O42" s="27">
        <v>5</v>
      </c>
      <c r="P42" s="27">
        <v>5</v>
      </c>
      <c r="Q42" s="27">
        <v>5</v>
      </c>
      <c r="R42" s="27">
        <v>5</v>
      </c>
      <c r="S42" s="27">
        <v>5</v>
      </c>
      <c r="T42" s="27">
        <v>5</v>
      </c>
      <c r="U42" s="27">
        <v>5</v>
      </c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12">
        <f t="shared" si="2"/>
        <v>100</v>
      </c>
      <c r="AR42" s="27">
        <v>100</v>
      </c>
      <c r="AS42" s="13">
        <f t="shared" si="3"/>
        <v>1</v>
      </c>
      <c r="AT42" s="27">
        <v>1</v>
      </c>
      <c r="AU42" s="27" t="s">
        <v>335</v>
      </c>
      <c r="AV42" s="29" t="s">
        <v>87</v>
      </c>
      <c r="AW42" s="29" t="s">
        <v>88</v>
      </c>
      <c r="AX42" s="29" t="s">
        <v>89</v>
      </c>
      <c r="AY42" s="29" t="s">
        <v>283</v>
      </c>
      <c r="AZ42" s="27">
        <v>8</v>
      </c>
      <c r="BA42" s="27" t="s">
        <v>15</v>
      </c>
      <c r="BB42" s="29" t="s">
        <v>346</v>
      </c>
    </row>
    <row r="43" spans="1:54" ht="18.75" hidden="1">
      <c r="A43" s="34" t="s">
        <v>149</v>
      </c>
      <c r="B43" s="27">
        <v>5</v>
      </c>
      <c r="C43" s="27">
        <v>5</v>
      </c>
      <c r="D43" s="27">
        <v>5</v>
      </c>
      <c r="E43" s="27">
        <v>5</v>
      </c>
      <c r="F43" s="27">
        <v>5</v>
      </c>
      <c r="G43" s="27">
        <v>5</v>
      </c>
      <c r="H43" s="27">
        <v>5</v>
      </c>
      <c r="I43" s="27">
        <v>5</v>
      </c>
      <c r="J43" s="27">
        <v>5</v>
      </c>
      <c r="K43" s="27">
        <v>5</v>
      </c>
      <c r="L43" s="27">
        <v>5</v>
      </c>
      <c r="M43" s="27">
        <v>0</v>
      </c>
      <c r="N43" s="27">
        <v>5</v>
      </c>
      <c r="O43" s="27">
        <v>5</v>
      </c>
      <c r="P43" s="27">
        <v>0</v>
      </c>
      <c r="Q43" s="27">
        <v>5</v>
      </c>
      <c r="R43" s="27">
        <v>5</v>
      </c>
      <c r="S43" s="27">
        <v>0</v>
      </c>
      <c r="T43" s="27">
        <v>5</v>
      </c>
      <c r="U43" s="27">
        <v>5</v>
      </c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12">
        <f t="shared" si="2"/>
        <v>85</v>
      </c>
      <c r="AR43" s="27">
        <v>100</v>
      </c>
      <c r="AS43" s="13">
        <f t="shared" si="3"/>
        <v>0.85</v>
      </c>
      <c r="AT43" s="27">
        <v>1</v>
      </c>
      <c r="AU43" s="27" t="s">
        <v>335</v>
      </c>
      <c r="AV43" s="29" t="s">
        <v>150</v>
      </c>
      <c r="AW43" s="29" t="s">
        <v>103</v>
      </c>
      <c r="AX43" s="29" t="s">
        <v>151</v>
      </c>
      <c r="AY43" s="29" t="s">
        <v>280</v>
      </c>
      <c r="AZ43" s="27">
        <v>8</v>
      </c>
      <c r="BA43" s="27" t="s">
        <v>31</v>
      </c>
      <c r="BB43" s="29" t="s">
        <v>346</v>
      </c>
    </row>
    <row r="44" spans="1:54" ht="18.75" hidden="1">
      <c r="A44" s="34" t="s">
        <v>90</v>
      </c>
      <c r="B44" s="27">
        <v>5</v>
      </c>
      <c r="C44" s="27">
        <v>5</v>
      </c>
      <c r="D44" s="27">
        <v>5</v>
      </c>
      <c r="E44" s="27">
        <v>5</v>
      </c>
      <c r="F44" s="27">
        <v>5</v>
      </c>
      <c r="G44" s="27">
        <v>5</v>
      </c>
      <c r="H44" s="27">
        <v>5</v>
      </c>
      <c r="I44" s="27">
        <v>5</v>
      </c>
      <c r="J44" s="27">
        <v>0</v>
      </c>
      <c r="K44" s="27">
        <v>0</v>
      </c>
      <c r="L44" s="27">
        <v>0</v>
      </c>
      <c r="M44" s="27">
        <v>5</v>
      </c>
      <c r="N44" s="27">
        <v>5</v>
      </c>
      <c r="O44" s="27">
        <v>5</v>
      </c>
      <c r="P44" s="27">
        <v>5</v>
      </c>
      <c r="Q44" s="27">
        <v>5</v>
      </c>
      <c r="R44" s="27">
        <v>5</v>
      </c>
      <c r="S44" s="27">
        <v>5</v>
      </c>
      <c r="T44" s="27">
        <v>5</v>
      </c>
      <c r="U44" s="27">
        <v>5</v>
      </c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12">
        <f t="shared" si="2"/>
        <v>85</v>
      </c>
      <c r="AR44" s="27">
        <v>100</v>
      </c>
      <c r="AS44" s="13">
        <f t="shared" si="3"/>
        <v>0.85</v>
      </c>
      <c r="AT44" s="27">
        <v>2</v>
      </c>
      <c r="AU44" s="27" t="s">
        <v>336</v>
      </c>
      <c r="AV44" s="29" t="s">
        <v>91</v>
      </c>
      <c r="AW44" s="29" t="s">
        <v>92</v>
      </c>
      <c r="AX44" s="29" t="s">
        <v>63</v>
      </c>
      <c r="AY44" s="29" t="s">
        <v>283</v>
      </c>
      <c r="AZ44" s="27">
        <v>8</v>
      </c>
      <c r="BA44" s="27" t="s">
        <v>31</v>
      </c>
      <c r="BB44" s="29" t="s">
        <v>346</v>
      </c>
    </row>
    <row r="45" spans="1:54" ht="18.75" hidden="1">
      <c r="A45" s="34" t="s">
        <v>119</v>
      </c>
      <c r="B45" s="27">
        <v>5</v>
      </c>
      <c r="C45" s="27">
        <v>5</v>
      </c>
      <c r="D45" s="27">
        <v>5</v>
      </c>
      <c r="E45" s="27">
        <v>5</v>
      </c>
      <c r="F45" s="27">
        <v>5</v>
      </c>
      <c r="G45" s="27">
        <v>5</v>
      </c>
      <c r="H45" s="27">
        <v>5</v>
      </c>
      <c r="I45" s="27">
        <v>5</v>
      </c>
      <c r="J45" s="27">
        <v>0</v>
      </c>
      <c r="K45" s="27">
        <v>0</v>
      </c>
      <c r="L45" s="27">
        <v>5</v>
      </c>
      <c r="M45" s="27">
        <v>0</v>
      </c>
      <c r="N45" s="27">
        <v>5</v>
      </c>
      <c r="O45" s="27">
        <v>0</v>
      </c>
      <c r="P45" s="27">
        <v>0</v>
      </c>
      <c r="Q45" s="27">
        <v>5</v>
      </c>
      <c r="R45" s="27">
        <v>5</v>
      </c>
      <c r="S45" s="27">
        <v>0</v>
      </c>
      <c r="T45" s="27">
        <v>5</v>
      </c>
      <c r="U45" s="27">
        <v>5</v>
      </c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12">
        <f t="shared" si="2"/>
        <v>70</v>
      </c>
      <c r="AR45" s="27">
        <v>100</v>
      </c>
      <c r="AS45" s="13">
        <f t="shared" si="3"/>
        <v>0.7</v>
      </c>
      <c r="AT45" s="27">
        <v>1</v>
      </c>
      <c r="AU45" s="27" t="s">
        <v>335</v>
      </c>
      <c r="AV45" s="29" t="s">
        <v>120</v>
      </c>
      <c r="AW45" s="29" t="s">
        <v>121</v>
      </c>
      <c r="AX45" s="29" t="s">
        <v>122</v>
      </c>
      <c r="AY45" s="29" t="s">
        <v>285</v>
      </c>
      <c r="AZ45" s="27">
        <v>8</v>
      </c>
      <c r="BA45" s="27" t="s">
        <v>118</v>
      </c>
      <c r="BB45" s="29" t="s">
        <v>346</v>
      </c>
    </row>
    <row r="46" spans="1:54" ht="18.75" hidden="1">
      <c r="A46" s="34" t="s">
        <v>123</v>
      </c>
      <c r="B46" s="27">
        <v>5</v>
      </c>
      <c r="C46" s="27">
        <v>5</v>
      </c>
      <c r="D46" s="27">
        <v>5</v>
      </c>
      <c r="E46" s="27">
        <v>5</v>
      </c>
      <c r="F46" s="27">
        <v>5</v>
      </c>
      <c r="G46" s="27">
        <v>0</v>
      </c>
      <c r="H46" s="27">
        <v>5</v>
      </c>
      <c r="I46" s="27">
        <v>5</v>
      </c>
      <c r="J46" s="27">
        <v>0</v>
      </c>
      <c r="K46" s="27">
        <v>0</v>
      </c>
      <c r="L46" s="27">
        <v>0</v>
      </c>
      <c r="M46" s="27">
        <v>5</v>
      </c>
      <c r="N46" s="27">
        <v>5</v>
      </c>
      <c r="O46" s="27">
        <v>5</v>
      </c>
      <c r="P46" s="27">
        <v>5</v>
      </c>
      <c r="Q46" s="27">
        <v>5</v>
      </c>
      <c r="R46" s="27">
        <v>0</v>
      </c>
      <c r="S46" s="27">
        <v>5</v>
      </c>
      <c r="T46" s="27">
        <v>0</v>
      </c>
      <c r="U46" s="27">
        <v>5</v>
      </c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12">
        <f t="shared" si="2"/>
        <v>70</v>
      </c>
      <c r="AR46" s="27">
        <v>100</v>
      </c>
      <c r="AS46" s="13">
        <f t="shared" si="3"/>
        <v>0.7</v>
      </c>
      <c r="AT46" s="27">
        <v>1</v>
      </c>
      <c r="AU46" s="27" t="s">
        <v>335</v>
      </c>
      <c r="AV46" s="29" t="s">
        <v>124</v>
      </c>
      <c r="AW46" s="29" t="s">
        <v>125</v>
      </c>
      <c r="AX46" s="29" t="s">
        <v>126</v>
      </c>
      <c r="AY46" s="29" t="s">
        <v>285</v>
      </c>
      <c r="AZ46" s="27">
        <v>8</v>
      </c>
      <c r="BA46" s="27" t="s">
        <v>118</v>
      </c>
      <c r="BB46" s="29" t="s">
        <v>346</v>
      </c>
    </row>
    <row r="47" spans="1:54" ht="18.75" hidden="1">
      <c r="A47" s="34" t="s">
        <v>114</v>
      </c>
      <c r="B47" s="27">
        <v>5</v>
      </c>
      <c r="C47" s="27">
        <v>0</v>
      </c>
      <c r="D47" s="27">
        <v>5</v>
      </c>
      <c r="E47" s="27">
        <v>0</v>
      </c>
      <c r="F47" s="27">
        <v>5</v>
      </c>
      <c r="G47" s="27">
        <v>5</v>
      </c>
      <c r="H47" s="27">
        <v>5</v>
      </c>
      <c r="I47" s="27">
        <v>5</v>
      </c>
      <c r="J47" s="27">
        <v>0</v>
      </c>
      <c r="K47" s="27">
        <v>0</v>
      </c>
      <c r="L47" s="27">
        <v>5</v>
      </c>
      <c r="M47" s="27">
        <v>0</v>
      </c>
      <c r="N47" s="27">
        <v>0</v>
      </c>
      <c r="O47" s="27">
        <v>5</v>
      </c>
      <c r="P47" s="27">
        <v>5</v>
      </c>
      <c r="Q47" s="27">
        <v>5</v>
      </c>
      <c r="R47" s="27">
        <v>5</v>
      </c>
      <c r="S47" s="27">
        <v>0</v>
      </c>
      <c r="T47" s="27">
        <v>5</v>
      </c>
      <c r="U47" s="27">
        <v>5</v>
      </c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12">
        <f t="shared" si="2"/>
        <v>65</v>
      </c>
      <c r="AR47" s="27">
        <v>100</v>
      </c>
      <c r="AS47" s="13">
        <f t="shared" si="3"/>
        <v>0.65</v>
      </c>
      <c r="AT47" s="27">
        <v>2</v>
      </c>
      <c r="AU47" s="27" t="s">
        <v>336</v>
      </c>
      <c r="AV47" s="29" t="s">
        <v>115</v>
      </c>
      <c r="AW47" s="29" t="s">
        <v>116</v>
      </c>
      <c r="AX47" s="29" t="s">
        <v>117</v>
      </c>
      <c r="AY47" s="29" t="s">
        <v>285</v>
      </c>
      <c r="AZ47" s="27">
        <v>8</v>
      </c>
      <c r="BA47" s="27" t="s">
        <v>118</v>
      </c>
      <c r="BB47" s="29" t="s">
        <v>346</v>
      </c>
    </row>
    <row r="48" spans="1:54" ht="18.75" hidden="1">
      <c r="A48" s="34" t="s">
        <v>165</v>
      </c>
      <c r="B48" s="27">
        <v>5</v>
      </c>
      <c r="C48" s="27">
        <v>5</v>
      </c>
      <c r="D48" s="27">
        <v>5</v>
      </c>
      <c r="E48" s="27">
        <v>5</v>
      </c>
      <c r="F48" s="27">
        <v>5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5</v>
      </c>
      <c r="N48" s="27">
        <v>5</v>
      </c>
      <c r="O48" s="27">
        <v>5</v>
      </c>
      <c r="P48" s="27">
        <v>0</v>
      </c>
      <c r="Q48" s="27">
        <v>5</v>
      </c>
      <c r="R48" s="27">
        <v>5</v>
      </c>
      <c r="S48" s="27">
        <v>5</v>
      </c>
      <c r="T48" s="27">
        <v>0</v>
      </c>
      <c r="U48" s="27">
        <v>5</v>
      </c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12">
        <f t="shared" si="2"/>
        <v>60</v>
      </c>
      <c r="AR48" s="27">
        <v>100</v>
      </c>
      <c r="AS48" s="13">
        <f t="shared" si="3"/>
        <v>0.6</v>
      </c>
      <c r="AT48" s="27">
        <v>1</v>
      </c>
      <c r="AU48" s="27" t="s">
        <v>335</v>
      </c>
      <c r="AV48" s="29" t="s">
        <v>166</v>
      </c>
      <c r="AW48" s="29" t="s">
        <v>71</v>
      </c>
      <c r="AX48" s="29" t="s">
        <v>30</v>
      </c>
      <c r="AY48" s="29" t="s">
        <v>167</v>
      </c>
      <c r="AZ48" s="27">
        <v>8</v>
      </c>
      <c r="BA48" s="27" t="s">
        <v>168</v>
      </c>
      <c r="BB48" s="29" t="s">
        <v>346</v>
      </c>
    </row>
    <row r="49" spans="1:54" ht="18.75" hidden="1">
      <c r="A49" s="34" t="s">
        <v>65</v>
      </c>
      <c r="B49" s="27">
        <v>5</v>
      </c>
      <c r="C49" s="27">
        <v>5</v>
      </c>
      <c r="D49" s="27">
        <v>0</v>
      </c>
      <c r="E49" s="27">
        <v>0</v>
      </c>
      <c r="F49" s="27">
        <v>5</v>
      </c>
      <c r="G49" s="27">
        <v>0</v>
      </c>
      <c r="H49" s="27">
        <v>5</v>
      </c>
      <c r="I49" s="27">
        <v>5</v>
      </c>
      <c r="J49" s="27">
        <v>0</v>
      </c>
      <c r="K49" s="27">
        <v>5</v>
      </c>
      <c r="L49" s="27">
        <v>5</v>
      </c>
      <c r="M49" s="27">
        <v>0</v>
      </c>
      <c r="N49" s="27">
        <v>0</v>
      </c>
      <c r="O49" s="27">
        <v>5</v>
      </c>
      <c r="P49" s="27">
        <v>0</v>
      </c>
      <c r="Q49" s="27">
        <v>5</v>
      </c>
      <c r="R49" s="27">
        <v>5</v>
      </c>
      <c r="S49" s="27">
        <v>5</v>
      </c>
      <c r="T49" s="27">
        <v>5</v>
      </c>
      <c r="U49" s="27">
        <v>0</v>
      </c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12">
        <f t="shared" si="2"/>
        <v>60</v>
      </c>
      <c r="AR49" s="27">
        <v>100</v>
      </c>
      <c r="AS49" s="13">
        <f t="shared" si="3"/>
        <v>0.6</v>
      </c>
      <c r="AT49" s="27">
        <v>1</v>
      </c>
      <c r="AU49" s="27" t="s">
        <v>335</v>
      </c>
      <c r="AV49" s="29" t="s">
        <v>66</v>
      </c>
      <c r="AW49" s="29" t="s">
        <v>67</v>
      </c>
      <c r="AX49" s="29" t="s">
        <v>30</v>
      </c>
      <c r="AY49" s="29" t="s">
        <v>281</v>
      </c>
      <c r="AZ49" s="27">
        <v>8</v>
      </c>
      <c r="BA49" s="27" t="s">
        <v>68</v>
      </c>
      <c r="BB49" s="29" t="s">
        <v>346</v>
      </c>
    </row>
    <row r="50" spans="1:54" ht="18.75" hidden="1">
      <c r="A50" s="34" t="s">
        <v>53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5</v>
      </c>
      <c r="K50" s="27">
        <v>5</v>
      </c>
      <c r="L50" s="27">
        <v>5</v>
      </c>
      <c r="M50" s="27">
        <v>5</v>
      </c>
      <c r="N50" s="27">
        <v>5</v>
      </c>
      <c r="O50" s="27">
        <v>0</v>
      </c>
      <c r="P50" s="27">
        <v>0</v>
      </c>
      <c r="Q50" s="27">
        <v>5</v>
      </c>
      <c r="R50" s="27">
        <v>5</v>
      </c>
      <c r="S50" s="27">
        <v>0</v>
      </c>
      <c r="T50" s="27">
        <v>5</v>
      </c>
      <c r="U50" s="27">
        <v>5</v>
      </c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12">
        <f t="shared" si="2"/>
        <v>45</v>
      </c>
      <c r="AR50" s="27">
        <v>100</v>
      </c>
      <c r="AS50" s="13">
        <f t="shared" si="3"/>
        <v>0.45</v>
      </c>
      <c r="AT50" s="27">
        <v>1</v>
      </c>
      <c r="AU50" s="27" t="s">
        <v>336</v>
      </c>
      <c r="AV50" s="29" t="s">
        <v>28</v>
      </c>
      <c r="AW50" s="29" t="s">
        <v>54</v>
      </c>
      <c r="AX50" s="29" t="s">
        <v>55</v>
      </c>
      <c r="AY50" s="29" t="s">
        <v>280</v>
      </c>
      <c r="AZ50" s="27">
        <v>8</v>
      </c>
      <c r="BA50" s="27"/>
      <c r="BB50" s="29" t="s">
        <v>346</v>
      </c>
    </row>
    <row r="51" spans="1:54" ht="18.75" hidden="1">
      <c r="A51" s="34"/>
      <c r="B51" s="27">
        <v>5</v>
      </c>
      <c r="C51" s="27">
        <v>5</v>
      </c>
      <c r="D51" s="27">
        <v>0</v>
      </c>
      <c r="E51" s="27">
        <v>0</v>
      </c>
      <c r="F51" s="27">
        <v>0</v>
      </c>
      <c r="G51" s="27">
        <v>0</v>
      </c>
      <c r="H51" s="27">
        <v>5</v>
      </c>
      <c r="I51" s="27">
        <v>5</v>
      </c>
      <c r="J51" s="27">
        <v>0</v>
      </c>
      <c r="K51" s="27">
        <v>0</v>
      </c>
      <c r="L51" s="27">
        <v>0</v>
      </c>
      <c r="M51" s="27">
        <v>0</v>
      </c>
      <c r="N51" s="27">
        <v>5</v>
      </c>
      <c r="O51" s="27">
        <v>5</v>
      </c>
      <c r="P51" s="27">
        <v>0</v>
      </c>
      <c r="Q51" s="27">
        <v>5</v>
      </c>
      <c r="R51" s="27">
        <v>5</v>
      </c>
      <c r="S51" s="27">
        <v>5</v>
      </c>
      <c r="T51" s="27">
        <v>0</v>
      </c>
      <c r="U51" s="27">
        <v>0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12">
        <f t="shared" si="2"/>
        <v>45</v>
      </c>
      <c r="AR51" s="27">
        <v>100</v>
      </c>
      <c r="AS51" s="13">
        <f t="shared" si="3"/>
        <v>0.45</v>
      </c>
      <c r="AT51" s="27">
        <v>1</v>
      </c>
      <c r="AU51" s="27" t="s">
        <v>336</v>
      </c>
      <c r="AV51" s="29" t="s">
        <v>196</v>
      </c>
      <c r="AW51" s="29" t="s">
        <v>197</v>
      </c>
      <c r="AX51" s="29" t="s">
        <v>198</v>
      </c>
      <c r="AY51" s="29" t="s">
        <v>292</v>
      </c>
      <c r="AZ51" s="27">
        <v>8</v>
      </c>
      <c r="BA51" s="27" t="s">
        <v>181</v>
      </c>
      <c r="BB51" s="29" t="s">
        <v>346</v>
      </c>
    </row>
    <row r="52" spans="1:54" ht="18.75" hidden="1">
      <c r="A52" s="34"/>
      <c r="B52" s="27">
        <v>0</v>
      </c>
      <c r="C52" s="27">
        <v>0</v>
      </c>
      <c r="D52" s="27">
        <v>0</v>
      </c>
      <c r="E52" s="27">
        <v>0</v>
      </c>
      <c r="F52" s="27">
        <v>5</v>
      </c>
      <c r="G52" s="27">
        <v>0</v>
      </c>
      <c r="H52" s="27">
        <v>5</v>
      </c>
      <c r="I52" s="27">
        <v>5</v>
      </c>
      <c r="J52" s="27">
        <v>0</v>
      </c>
      <c r="K52" s="27">
        <v>0</v>
      </c>
      <c r="L52" s="27">
        <v>0</v>
      </c>
      <c r="M52" s="27">
        <v>5</v>
      </c>
      <c r="N52" s="27">
        <v>5</v>
      </c>
      <c r="O52" s="27">
        <v>5</v>
      </c>
      <c r="P52" s="27">
        <v>0</v>
      </c>
      <c r="Q52" s="27">
        <v>0</v>
      </c>
      <c r="R52" s="27">
        <v>0</v>
      </c>
      <c r="S52" s="27">
        <v>0</v>
      </c>
      <c r="T52" s="27">
        <v>5</v>
      </c>
      <c r="U52" s="27">
        <v>5</v>
      </c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12">
        <f t="shared" si="2"/>
        <v>40</v>
      </c>
      <c r="AR52" s="27">
        <v>100</v>
      </c>
      <c r="AS52" s="13">
        <f t="shared" si="3"/>
        <v>0.4</v>
      </c>
      <c r="AT52" s="27">
        <v>2</v>
      </c>
      <c r="AU52" s="27" t="s">
        <v>334</v>
      </c>
      <c r="AV52" s="29" t="s">
        <v>192</v>
      </c>
      <c r="AW52" s="29" t="s">
        <v>193</v>
      </c>
      <c r="AX52" s="29" t="s">
        <v>190</v>
      </c>
      <c r="AY52" s="29" t="s">
        <v>292</v>
      </c>
      <c r="AZ52" s="27">
        <v>8</v>
      </c>
      <c r="BA52" s="27" t="s">
        <v>191</v>
      </c>
      <c r="BB52" s="29" t="s">
        <v>346</v>
      </c>
    </row>
    <row r="53" spans="1:54" ht="18.75" hidden="1">
      <c r="A53" s="34" t="s">
        <v>145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5</v>
      </c>
      <c r="H53" s="27">
        <v>0</v>
      </c>
      <c r="I53" s="27">
        <v>0</v>
      </c>
      <c r="J53" s="27">
        <v>0</v>
      </c>
      <c r="K53" s="27">
        <v>5</v>
      </c>
      <c r="L53" s="27">
        <v>0</v>
      </c>
      <c r="M53" s="27">
        <v>5</v>
      </c>
      <c r="N53" s="27">
        <v>0</v>
      </c>
      <c r="O53" s="27">
        <v>5</v>
      </c>
      <c r="P53" s="27">
        <v>5</v>
      </c>
      <c r="Q53" s="27">
        <v>5</v>
      </c>
      <c r="R53" s="27">
        <v>5</v>
      </c>
      <c r="S53" s="27">
        <v>5</v>
      </c>
      <c r="T53" s="27">
        <v>0</v>
      </c>
      <c r="U53" s="27">
        <v>0</v>
      </c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12">
        <f t="shared" si="2"/>
        <v>40</v>
      </c>
      <c r="AR53" s="27">
        <v>100</v>
      </c>
      <c r="AS53" s="13">
        <f t="shared" si="3"/>
        <v>0.4</v>
      </c>
      <c r="AT53" s="27">
        <v>2</v>
      </c>
      <c r="AU53" s="27" t="s">
        <v>334</v>
      </c>
      <c r="AV53" s="29" t="s">
        <v>146</v>
      </c>
      <c r="AW53" s="29" t="s">
        <v>147</v>
      </c>
      <c r="AX53" s="29" t="s">
        <v>148</v>
      </c>
      <c r="AY53" s="29" t="s">
        <v>280</v>
      </c>
      <c r="AZ53" s="27">
        <v>8</v>
      </c>
      <c r="BA53" s="27" t="s">
        <v>73</v>
      </c>
      <c r="BB53" s="29" t="s">
        <v>346</v>
      </c>
    </row>
    <row r="54" spans="1:54" ht="18.75" hidden="1">
      <c r="A54" s="36" t="s">
        <v>129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5</v>
      </c>
      <c r="M54" s="24">
        <v>0</v>
      </c>
      <c r="N54" s="24">
        <v>5</v>
      </c>
      <c r="O54" s="24">
        <v>5</v>
      </c>
      <c r="P54" s="24">
        <v>0</v>
      </c>
      <c r="Q54" s="24">
        <v>5</v>
      </c>
      <c r="R54" s="24">
        <v>5</v>
      </c>
      <c r="S54" s="24">
        <v>0</v>
      </c>
      <c r="T54" s="24">
        <v>5</v>
      </c>
      <c r="U54" s="24">
        <v>5</v>
      </c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12">
        <f t="shared" si="2"/>
        <v>35</v>
      </c>
      <c r="AR54" s="24">
        <v>100</v>
      </c>
      <c r="AS54" s="13">
        <f t="shared" si="3"/>
        <v>0.35</v>
      </c>
      <c r="AT54" s="24">
        <v>1</v>
      </c>
      <c r="AU54" s="24" t="s">
        <v>334</v>
      </c>
      <c r="AV54" s="25" t="s">
        <v>130</v>
      </c>
      <c r="AW54" s="25" t="s">
        <v>131</v>
      </c>
      <c r="AX54" s="25" t="s">
        <v>132</v>
      </c>
      <c r="AY54" s="25" t="s">
        <v>286</v>
      </c>
      <c r="AZ54" s="24">
        <v>8</v>
      </c>
      <c r="BA54" s="24" t="s">
        <v>133</v>
      </c>
      <c r="BB54" s="25"/>
    </row>
    <row r="55" spans="1:54" ht="18.75" hidden="1">
      <c r="A55" s="36"/>
      <c r="B55" s="24">
        <v>5</v>
      </c>
      <c r="C55" s="24">
        <v>5</v>
      </c>
      <c r="D55" s="24">
        <v>0</v>
      </c>
      <c r="E55" s="24">
        <v>0</v>
      </c>
      <c r="F55" s="24">
        <v>0</v>
      </c>
      <c r="G55" s="24">
        <v>0</v>
      </c>
      <c r="H55" s="24">
        <v>5</v>
      </c>
      <c r="I55" s="24">
        <v>5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5</v>
      </c>
      <c r="R55" s="24">
        <v>5</v>
      </c>
      <c r="S55" s="24">
        <v>5</v>
      </c>
      <c r="T55" s="24">
        <v>0</v>
      </c>
      <c r="U55" s="24">
        <v>0</v>
      </c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12">
        <f t="shared" si="2"/>
        <v>35</v>
      </c>
      <c r="AR55" s="24">
        <v>100</v>
      </c>
      <c r="AS55" s="13">
        <f t="shared" si="3"/>
        <v>0.35</v>
      </c>
      <c r="AT55" s="24">
        <v>3</v>
      </c>
      <c r="AU55" s="24" t="s">
        <v>334</v>
      </c>
      <c r="AV55" s="25" t="s">
        <v>185</v>
      </c>
      <c r="AW55" s="25" t="s">
        <v>186</v>
      </c>
      <c r="AX55" s="25" t="s">
        <v>132</v>
      </c>
      <c r="AY55" s="25" t="s">
        <v>292</v>
      </c>
      <c r="AZ55" s="24">
        <v>8</v>
      </c>
      <c r="BA55" s="24" t="s">
        <v>187</v>
      </c>
      <c r="BB55" s="25"/>
    </row>
    <row r="56" spans="1:54" ht="18.75" hidden="1">
      <c r="A56" s="36" t="s">
        <v>175</v>
      </c>
      <c r="B56" s="24">
        <v>0</v>
      </c>
      <c r="C56" s="24">
        <v>5</v>
      </c>
      <c r="D56" s="24">
        <v>0</v>
      </c>
      <c r="E56" s="24">
        <v>0</v>
      </c>
      <c r="F56" s="24">
        <v>0</v>
      </c>
      <c r="G56" s="24">
        <v>5</v>
      </c>
      <c r="H56" s="24">
        <v>5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5</v>
      </c>
      <c r="O56" s="24">
        <v>5</v>
      </c>
      <c r="P56" s="24">
        <v>0</v>
      </c>
      <c r="Q56" s="24">
        <v>5</v>
      </c>
      <c r="R56" s="24">
        <v>0</v>
      </c>
      <c r="S56" s="24">
        <v>0</v>
      </c>
      <c r="T56" s="24">
        <v>0</v>
      </c>
      <c r="U56" s="24">
        <v>0</v>
      </c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12">
        <f t="shared" si="2"/>
        <v>30</v>
      </c>
      <c r="AR56" s="24">
        <v>100</v>
      </c>
      <c r="AS56" s="13">
        <f t="shared" si="3"/>
        <v>0.3</v>
      </c>
      <c r="AT56" s="24">
        <v>1</v>
      </c>
      <c r="AU56" s="24" t="s">
        <v>334</v>
      </c>
      <c r="AV56" s="25" t="s">
        <v>319</v>
      </c>
      <c r="AW56" s="25" t="s">
        <v>216</v>
      </c>
      <c r="AX56" s="25" t="s">
        <v>72</v>
      </c>
      <c r="AY56" s="25" t="s">
        <v>291</v>
      </c>
      <c r="AZ56" s="24">
        <v>8</v>
      </c>
      <c r="BA56" s="24" t="s">
        <v>18</v>
      </c>
      <c r="BB56" s="25"/>
    </row>
    <row r="57" spans="1:54" ht="18.75" hidden="1">
      <c r="A57" s="36" t="s">
        <v>42</v>
      </c>
      <c r="B57" s="24">
        <v>5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5</v>
      </c>
      <c r="N57" s="24">
        <v>0</v>
      </c>
      <c r="O57" s="24">
        <v>0</v>
      </c>
      <c r="P57" s="24">
        <v>5</v>
      </c>
      <c r="Q57" s="24">
        <v>5</v>
      </c>
      <c r="R57" s="24">
        <v>5</v>
      </c>
      <c r="S57" s="24">
        <v>5</v>
      </c>
      <c r="T57" s="24">
        <v>0</v>
      </c>
      <c r="U57" s="24">
        <v>0</v>
      </c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12">
        <f t="shared" si="2"/>
        <v>30</v>
      </c>
      <c r="AR57" s="24">
        <v>100</v>
      </c>
      <c r="AS57" s="13">
        <f t="shared" si="3"/>
        <v>0.3</v>
      </c>
      <c r="AT57" s="24">
        <v>2</v>
      </c>
      <c r="AU57" s="24" t="s">
        <v>334</v>
      </c>
      <c r="AV57" s="25" t="s">
        <v>43</v>
      </c>
      <c r="AW57" s="25" t="s">
        <v>44</v>
      </c>
      <c r="AX57" s="25" t="s">
        <v>45</v>
      </c>
      <c r="AY57" s="25" t="s">
        <v>280</v>
      </c>
      <c r="AZ57" s="24">
        <v>8</v>
      </c>
      <c r="BA57" s="24"/>
      <c r="BB57" s="25"/>
    </row>
    <row r="58" spans="1:54" ht="18.75" hidden="1">
      <c r="A58" s="36"/>
      <c r="B58" s="24">
        <v>0</v>
      </c>
      <c r="C58" s="24">
        <v>5</v>
      </c>
      <c r="D58" s="24">
        <v>5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5</v>
      </c>
      <c r="N58" s="24">
        <v>5</v>
      </c>
      <c r="O58" s="24">
        <v>0</v>
      </c>
      <c r="P58" s="24">
        <v>0</v>
      </c>
      <c r="Q58" s="24">
        <v>0</v>
      </c>
      <c r="R58" s="24">
        <v>0</v>
      </c>
      <c r="S58" s="24">
        <v>5</v>
      </c>
      <c r="T58" s="24">
        <v>0</v>
      </c>
      <c r="U58" s="24">
        <v>5</v>
      </c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12">
        <f t="shared" si="2"/>
        <v>30</v>
      </c>
      <c r="AR58" s="24">
        <v>100</v>
      </c>
      <c r="AS58" s="13">
        <f t="shared" si="3"/>
        <v>0.3</v>
      </c>
      <c r="AT58" s="24">
        <v>4</v>
      </c>
      <c r="AU58" s="24" t="s">
        <v>334</v>
      </c>
      <c r="AV58" s="25" t="s">
        <v>188</v>
      </c>
      <c r="AW58" s="25" t="s">
        <v>189</v>
      </c>
      <c r="AX58" s="25" t="s">
        <v>190</v>
      </c>
      <c r="AY58" s="25" t="s">
        <v>292</v>
      </c>
      <c r="AZ58" s="24">
        <v>8</v>
      </c>
      <c r="BA58" s="24" t="s">
        <v>191</v>
      </c>
      <c r="BB58" s="25"/>
    </row>
    <row r="59" spans="1:54" ht="18.75" hidden="1">
      <c r="A59" s="36" t="s">
        <v>50</v>
      </c>
      <c r="B59" s="24">
        <v>0</v>
      </c>
      <c r="C59" s="24">
        <v>0</v>
      </c>
      <c r="D59" s="24">
        <v>5</v>
      </c>
      <c r="E59" s="24">
        <v>0</v>
      </c>
      <c r="F59" s="24">
        <v>5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5</v>
      </c>
      <c r="N59" s="24">
        <v>0</v>
      </c>
      <c r="O59" s="24">
        <v>0</v>
      </c>
      <c r="P59" s="24">
        <v>0</v>
      </c>
      <c r="Q59" s="24">
        <v>5</v>
      </c>
      <c r="R59" s="24">
        <v>5</v>
      </c>
      <c r="S59" s="24">
        <v>5</v>
      </c>
      <c r="T59" s="24">
        <v>0</v>
      </c>
      <c r="U59" s="24">
        <v>0</v>
      </c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12">
        <f t="shared" si="2"/>
        <v>30</v>
      </c>
      <c r="AR59" s="24">
        <v>100</v>
      </c>
      <c r="AS59" s="13">
        <f t="shared" si="3"/>
        <v>0.3</v>
      </c>
      <c r="AT59" s="24">
        <v>2</v>
      </c>
      <c r="AU59" s="24" t="s">
        <v>334</v>
      </c>
      <c r="AV59" s="25" t="s">
        <v>51</v>
      </c>
      <c r="AW59" s="25" t="s">
        <v>52</v>
      </c>
      <c r="AX59" s="25" t="s">
        <v>306</v>
      </c>
      <c r="AY59" s="25" t="s">
        <v>280</v>
      </c>
      <c r="AZ59" s="24">
        <v>8</v>
      </c>
      <c r="BA59" s="24"/>
      <c r="BB59" s="25"/>
    </row>
    <row r="60" spans="1:54" ht="18.75" hidden="1">
      <c r="A60" s="36" t="s">
        <v>27</v>
      </c>
      <c r="B60" s="24">
        <v>0</v>
      </c>
      <c r="C60" s="24">
        <v>5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5</v>
      </c>
      <c r="J60" s="24">
        <v>0</v>
      </c>
      <c r="K60" s="24">
        <v>5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5</v>
      </c>
      <c r="R60" s="24">
        <v>0</v>
      </c>
      <c r="S60" s="24">
        <v>5</v>
      </c>
      <c r="T60" s="24">
        <v>0</v>
      </c>
      <c r="U60" s="24">
        <v>5</v>
      </c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12">
        <f t="shared" si="2"/>
        <v>30</v>
      </c>
      <c r="AR60" s="24">
        <v>100</v>
      </c>
      <c r="AS60" s="13">
        <f t="shared" si="3"/>
        <v>0.3</v>
      </c>
      <c r="AT60" s="24">
        <v>1</v>
      </c>
      <c r="AU60" s="24" t="s">
        <v>334</v>
      </c>
      <c r="AV60" s="25" t="s">
        <v>28</v>
      </c>
      <c r="AW60" s="25" t="s">
        <v>29</v>
      </c>
      <c r="AX60" s="25" t="s">
        <v>30</v>
      </c>
      <c r="AY60" s="25" t="s">
        <v>279</v>
      </c>
      <c r="AZ60" s="24">
        <v>8</v>
      </c>
      <c r="BA60" s="24" t="s">
        <v>31</v>
      </c>
      <c r="BB60" s="25"/>
    </row>
    <row r="61" spans="1:54" ht="18.75" hidden="1">
      <c r="A61" s="36" t="s">
        <v>127</v>
      </c>
      <c r="B61" s="24">
        <v>5</v>
      </c>
      <c r="C61" s="24">
        <v>0</v>
      </c>
      <c r="D61" s="24">
        <v>5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5</v>
      </c>
      <c r="P61" s="24">
        <v>0</v>
      </c>
      <c r="Q61" s="24">
        <v>5</v>
      </c>
      <c r="R61" s="24">
        <v>0</v>
      </c>
      <c r="S61" s="24">
        <v>5</v>
      </c>
      <c r="T61" s="24">
        <v>5</v>
      </c>
      <c r="U61" s="24">
        <v>0</v>
      </c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12">
        <f t="shared" si="2"/>
        <v>30</v>
      </c>
      <c r="AR61" s="24">
        <v>100</v>
      </c>
      <c r="AS61" s="13">
        <f t="shared" si="3"/>
        <v>0.3</v>
      </c>
      <c r="AT61" s="24">
        <v>3</v>
      </c>
      <c r="AU61" s="24" t="s">
        <v>334</v>
      </c>
      <c r="AV61" s="25" t="s">
        <v>128</v>
      </c>
      <c r="AW61" s="25" t="s">
        <v>71</v>
      </c>
      <c r="AX61" s="25" t="s">
        <v>63</v>
      </c>
      <c r="AY61" s="25" t="s">
        <v>285</v>
      </c>
      <c r="AZ61" s="24">
        <v>8</v>
      </c>
      <c r="BA61" s="24" t="s">
        <v>118</v>
      </c>
      <c r="BB61" s="25"/>
    </row>
    <row r="62" spans="1:54" ht="18.75" hidden="1">
      <c r="A62" s="36" t="s">
        <v>138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5</v>
      </c>
      <c r="J62" s="24">
        <v>0</v>
      </c>
      <c r="K62" s="24">
        <v>0</v>
      </c>
      <c r="L62" s="24">
        <v>5</v>
      </c>
      <c r="M62" s="24">
        <v>0</v>
      </c>
      <c r="N62" s="24">
        <v>5</v>
      </c>
      <c r="O62" s="24">
        <v>0</v>
      </c>
      <c r="P62" s="24">
        <v>5</v>
      </c>
      <c r="Q62" s="24">
        <v>5</v>
      </c>
      <c r="R62" s="24">
        <v>0</v>
      </c>
      <c r="S62" s="24">
        <v>0</v>
      </c>
      <c r="T62" s="24">
        <v>5</v>
      </c>
      <c r="U62" s="24">
        <v>0</v>
      </c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12">
        <f t="shared" si="2"/>
        <v>30</v>
      </c>
      <c r="AR62" s="24">
        <v>100</v>
      </c>
      <c r="AS62" s="13">
        <f t="shared" si="3"/>
        <v>0.3</v>
      </c>
      <c r="AT62" s="24">
        <v>1</v>
      </c>
      <c r="AU62" s="24" t="s">
        <v>334</v>
      </c>
      <c r="AV62" s="25" t="s">
        <v>139</v>
      </c>
      <c r="AW62" s="25" t="s">
        <v>71</v>
      </c>
      <c r="AX62" s="25" t="s">
        <v>30</v>
      </c>
      <c r="AY62" s="25" t="s">
        <v>288</v>
      </c>
      <c r="AZ62" s="24">
        <v>8</v>
      </c>
      <c r="BA62" s="24" t="s">
        <v>82</v>
      </c>
      <c r="BB62" s="25"/>
    </row>
    <row r="63" spans="1:54" ht="18.75" hidden="1">
      <c r="A63" s="20" t="s">
        <v>78</v>
      </c>
      <c r="B63" s="5">
        <v>5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5</v>
      </c>
      <c r="N63" s="5">
        <v>5</v>
      </c>
      <c r="O63" s="5">
        <v>5</v>
      </c>
      <c r="P63" s="5">
        <v>5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2">
        <f t="shared" si="2"/>
        <v>25</v>
      </c>
      <c r="AR63" s="5">
        <v>100</v>
      </c>
      <c r="AS63" s="13">
        <f t="shared" si="3"/>
        <v>0.25</v>
      </c>
      <c r="AT63" s="5">
        <v>3</v>
      </c>
      <c r="AU63" s="5" t="s">
        <v>334</v>
      </c>
      <c r="AV63" s="14" t="s">
        <v>79</v>
      </c>
      <c r="AW63" s="14" t="s">
        <v>80</v>
      </c>
      <c r="AX63" s="14" t="s">
        <v>81</v>
      </c>
      <c r="AY63" s="14" t="s">
        <v>283</v>
      </c>
      <c r="AZ63" s="5">
        <v>8</v>
      </c>
      <c r="BA63" s="5" t="s">
        <v>82</v>
      </c>
      <c r="BB63" s="14"/>
    </row>
    <row r="64" spans="1:54" ht="18.75" hidden="1">
      <c r="A64" s="20" t="s">
        <v>32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5</v>
      </c>
      <c r="N64" s="5">
        <v>0</v>
      </c>
      <c r="O64" s="5">
        <v>0</v>
      </c>
      <c r="P64" s="5">
        <v>0</v>
      </c>
      <c r="Q64" s="5">
        <v>5</v>
      </c>
      <c r="R64" s="5">
        <v>5</v>
      </c>
      <c r="S64" s="5">
        <v>0</v>
      </c>
      <c r="T64" s="5">
        <v>0</v>
      </c>
      <c r="U64" s="5">
        <v>0</v>
      </c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2">
        <f t="shared" si="2"/>
        <v>15</v>
      </c>
      <c r="AR64" s="5">
        <v>100</v>
      </c>
      <c r="AS64" s="13">
        <f t="shared" si="3"/>
        <v>0.15</v>
      </c>
      <c r="AT64" s="5">
        <v>2</v>
      </c>
      <c r="AU64" s="5" t="s">
        <v>334</v>
      </c>
      <c r="AV64" s="14" t="s">
        <v>33</v>
      </c>
      <c r="AW64" s="14" t="s">
        <v>34</v>
      </c>
      <c r="AX64" s="25" t="s">
        <v>142</v>
      </c>
      <c r="AY64" s="14" t="s">
        <v>279</v>
      </c>
      <c r="AZ64" s="5">
        <v>8</v>
      </c>
      <c r="BA64" s="5" t="s">
        <v>31</v>
      </c>
      <c r="BB64" s="14"/>
    </row>
    <row r="65" spans="1:56" ht="18.75" hidden="1">
      <c r="A65" s="34" t="s">
        <v>258</v>
      </c>
      <c r="B65" s="27">
        <v>2</v>
      </c>
      <c r="C65" s="27">
        <v>2</v>
      </c>
      <c r="D65" s="27">
        <v>2</v>
      </c>
      <c r="E65" s="27">
        <v>2</v>
      </c>
      <c r="F65" s="27">
        <v>2</v>
      </c>
      <c r="G65" s="27">
        <v>2</v>
      </c>
      <c r="H65" s="27">
        <v>0</v>
      </c>
      <c r="I65" s="27">
        <v>2</v>
      </c>
      <c r="J65" s="27">
        <v>2</v>
      </c>
      <c r="K65" s="27">
        <v>0</v>
      </c>
      <c r="L65" s="27">
        <v>2</v>
      </c>
      <c r="M65" s="27">
        <v>2</v>
      </c>
      <c r="N65" s="27">
        <v>2</v>
      </c>
      <c r="O65" s="27">
        <v>2</v>
      </c>
      <c r="P65" s="27">
        <v>2</v>
      </c>
      <c r="Q65" s="27">
        <v>2</v>
      </c>
      <c r="R65" s="27">
        <v>2</v>
      </c>
      <c r="S65" s="27">
        <v>2</v>
      </c>
      <c r="T65" s="27">
        <v>2</v>
      </c>
      <c r="U65" s="27">
        <v>2</v>
      </c>
      <c r="V65" s="27">
        <v>2</v>
      </c>
      <c r="W65" s="27">
        <v>2</v>
      </c>
      <c r="X65" s="27">
        <v>2</v>
      </c>
      <c r="Y65" s="27">
        <v>2</v>
      </c>
      <c r="Z65" s="27">
        <v>2</v>
      </c>
      <c r="AA65" s="27">
        <v>0</v>
      </c>
      <c r="AB65" s="27">
        <v>2</v>
      </c>
      <c r="AC65" s="27">
        <v>0</v>
      </c>
      <c r="AD65" s="27">
        <v>2</v>
      </c>
      <c r="AE65" s="27">
        <v>2</v>
      </c>
      <c r="AF65" s="27">
        <v>2</v>
      </c>
      <c r="AG65" s="27">
        <v>2</v>
      </c>
      <c r="AH65" s="27">
        <v>2</v>
      </c>
      <c r="AI65" s="27">
        <v>2</v>
      </c>
      <c r="AJ65" s="27">
        <v>2</v>
      </c>
      <c r="AK65" s="27">
        <v>2</v>
      </c>
      <c r="AL65" s="27">
        <v>2</v>
      </c>
      <c r="AM65" s="27">
        <v>2</v>
      </c>
      <c r="AN65" s="27">
        <v>2</v>
      </c>
      <c r="AO65" s="27">
        <v>2</v>
      </c>
      <c r="AP65" s="27">
        <v>20</v>
      </c>
      <c r="AQ65" s="12">
        <f t="shared" si="2"/>
        <v>92</v>
      </c>
      <c r="AR65" s="27">
        <v>100</v>
      </c>
      <c r="AS65" s="13">
        <f t="shared" si="3"/>
        <v>0.92</v>
      </c>
      <c r="AT65" s="27">
        <v>1</v>
      </c>
      <c r="AU65" s="27" t="s">
        <v>335</v>
      </c>
      <c r="AV65" s="29" t="s">
        <v>261</v>
      </c>
      <c r="AW65" s="29" t="s">
        <v>262</v>
      </c>
      <c r="AX65" s="29"/>
      <c r="AY65" s="29" t="s">
        <v>296</v>
      </c>
      <c r="AZ65" s="27">
        <v>9</v>
      </c>
      <c r="BA65" s="27" t="s">
        <v>220</v>
      </c>
      <c r="BB65" s="32" t="s">
        <v>345</v>
      </c>
    </row>
    <row r="66" spans="1:56" ht="18.75" hidden="1">
      <c r="A66" s="37" t="s">
        <v>214</v>
      </c>
      <c r="B66" s="27">
        <v>2</v>
      </c>
      <c r="C66" s="27">
        <v>2</v>
      </c>
      <c r="D66" s="27">
        <v>2</v>
      </c>
      <c r="E66" s="27">
        <v>2</v>
      </c>
      <c r="F66" s="27">
        <v>2</v>
      </c>
      <c r="G66" s="27">
        <v>2</v>
      </c>
      <c r="H66" s="27">
        <v>0</v>
      </c>
      <c r="I66" s="27">
        <v>2</v>
      </c>
      <c r="J66" s="27">
        <v>2</v>
      </c>
      <c r="K66" s="27">
        <v>0</v>
      </c>
      <c r="L66" s="27">
        <v>2</v>
      </c>
      <c r="M66" s="27">
        <v>0</v>
      </c>
      <c r="N66" s="27">
        <v>2</v>
      </c>
      <c r="O66" s="27">
        <v>0</v>
      </c>
      <c r="P66" s="27">
        <v>2</v>
      </c>
      <c r="Q66" s="27">
        <v>2</v>
      </c>
      <c r="R66" s="27">
        <v>2</v>
      </c>
      <c r="S66" s="27">
        <v>2</v>
      </c>
      <c r="T66" s="27">
        <v>2</v>
      </c>
      <c r="U66" s="27">
        <v>2</v>
      </c>
      <c r="V66" s="27">
        <v>0</v>
      </c>
      <c r="W66" s="27">
        <v>0</v>
      </c>
      <c r="X66" s="27">
        <v>2</v>
      </c>
      <c r="Y66" s="27">
        <v>0</v>
      </c>
      <c r="Z66" s="27">
        <v>0</v>
      </c>
      <c r="AA66" s="27">
        <v>2</v>
      </c>
      <c r="AB66" s="27">
        <v>2</v>
      </c>
      <c r="AC66" s="27">
        <v>0</v>
      </c>
      <c r="AD66" s="27">
        <v>2</v>
      </c>
      <c r="AE66" s="27">
        <v>0</v>
      </c>
      <c r="AF66" s="27">
        <v>2</v>
      </c>
      <c r="AG66" s="27">
        <v>2</v>
      </c>
      <c r="AH66" s="27">
        <v>2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2</v>
      </c>
      <c r="AO66" s="27">
        <v>2</v>
      </c>
      <c r="AP66" s="27">
        <v>20</v>
      </c>
      <c r="AQ66" s="12">
        <f t="shared" si="2"/>
        <v>70</v>
      </c>
      <c r="AR66" s="27">
        <v>100</v>
      </c>
      <c r="AS66" s="13">
        <f t="shared" si="3"/>
        <v>0.7</v>
      </c>
      <c r="AT66" s="27">
        <v>1</v>
      </c>
      <c r="AU66" s="27" t="s">
        <v>335</v>
      </c>
      <c r="AV66" s="29" t="s">
        <v>218</v>
      </c>
      <c r="AW66" s="29" t="s">
        <v>44</v>
      </c>
      <c r="AX66" s="29" t="s">
        <v>219</v>
      </c>
      <c r="AY66" s="29" t="s">
        <v>14</v>
      </c>
      <c r="AZ66" s="27">
        <v>9</v>
      </c>
      <c r="BA66" s="27" t="s">
        <v>220</v>
      </c>
      <c r="BB66" s="29" t="s">
        <v>346</v>
      </c>
    </row>
    <row r="67" spans="1:56" ht="18.75" hidden="1">
      <c r="A67" s="34" t="s">
        <v>263</v>
      </c>
      <c r="B67" s="27">
        <v>2</v>
      </c>
      <c r="C67" s="27">
        <v>2</v>
      </c>
      <c r="D67" s="27">
        <v>0</v>
      </c>
      <c r="E67" s="27">
        <v>0</v>
      </c>
      <c r="F67" s="27">
        <v>0</v>
      </c>
      <c r="G67" s="27">
        <v>0</v>
      </c>
      <c r="H67" s="27">
        <v>2</v>
      </c>
      <c r="I67" s="27">
        <v>2</v>
      </c>
      <c r="J67" s="27">
        <v>0</v>
      </c>
      <c r="K67" s="27">
        <v>2</v>
      </c>
      <c r="L67" s="27">
        <v>2</v>
      </c>
      <c r="M67" s="27">
        <v>2</v>
      </c>
      <c r="N67" s="27">
        <v>2</v>
      </c>
      <c r="O67" s="27">
        <v>0</v>
      </c>
      <c r="P67" s="27">
        <v>0</v>
      </c>
      <c r="Q67" s="27">
        <v>0</v>
      </c>
      <c r="R67" s="27">
        <v>2</v>
      </c>
      <c r="S67" s="27">
        <v>2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2</v>
      </c>
      <c r="AB67" s="27">
        <v>0</v>
      </c>
      <c r="AC67" s="27">
        <v>0</v>
      </c>
      <c r="AD67" s="27">
        <v>0</v>
      </c>
      <c r="AE67" s="27">
        <v>0</v>
      </c>
      <c r="AF67" s="27">
        <v>2</v>
      </c>
      <c r="AG67" s="27">
        <v>0</v>
      </c>
      <c r="AH67" s="27">
        <v>2</v>
      </c>
      <c r="AI67" s="27">
        <v>2</v>
      </c>
      <c r="AJ67" s="27">
        <v>2</v>
      </c>
      <c r="AK67" s="27">
        <v>2</v>
      </c>
      <c r="AL67" s="27">
        <v>0</v>
      </c>
      <c r="AM67" s="27">
        <v>0</v>
      </c>
      <c r="AN67" s="27">
        <v>0</v>
      </c>
      <c r="AO67" s="27">
        <v>0</v>
      </c>
      <c r="AP67" s="27">
        <v>18</v>
      </c>
      <c r="AQ67" s="12">
        <f t="shared" si="2"/>
        <v>50</v>
      </c>
      <c r="AR67" s="27">
        <v>100</v>
      </c>
      <c r="AS67" s="13">
        <f t="shared" si="3"/>
        <v>0.5</v>
      </c>
      <c r="AT67" s="27">
        <v>1</v>
      </c>
      <c r="AU67" s="27" t="s">
        <v>335</v>
      </c>
      <c r="AV67" s="29" t="s">
        <v>333</v>
      </c>
      <c r="AW67" s="29" t="s">
        <v>300</v>
      </c>
      <c r="AX67" s="29" t="s">
        <v>301</v>
      </c>
      <c r="AY67" s="29" t="s">
        <v>297</v>
      </c>
      <c r="AZ67" s="27">
        <v>9</v>
      </c>
      <c r="BA67" s="27"/>
      <c r="BB67" s="29" t="s">
        <v>346</v>
      </c>
    </row>
    <row r="68" spans="1:56" ht="18.75" hidden="1">
      <c r="A68" s="34" t="s">
        <v>249</v>
      </c>
      <c r="B68" s="27">
        <v>2</v>
      </c>
      <c r="C68" s="27">
        <v>2</v>
      </c>
      <c r="D68" s="27">
        <v>0</v>
      </c>
      <c r="E68" s="27">
        <v>2</v>
      </c>
      <c r="F68" s="27">
        <v>2</v>
      </c>
      <c r="G68" s="27">
        <v>2</v>
      </c>
      <c r="H68" s="27">
        <v>0</v>
      </c>
      <c r="I68" s="27">
        <v>0</v>
      </c>
      <c r="J68" s="27">
        <v>0</v>
      </c>
      <c r="K68" s="27">
        <v>0</v>
      </c>
      <c r="L68" s="27">
        <v>2</v>
      </c>
      <c r="M68" s="27">
        <v>2</v>
      </c>
      <c r="N68" s="27">
        <v>2</v>
      </c>
      <c r="O68" s="27">
        <v>2</v>
      </c>
      <c r="P68" s="27">
        <v>2</v>
      </c>
      <c r="Q68" s="27">
        <v>2</v>
      </c>
      <c r="R68" s="27">
        <v>2</v>
      </c>
      <c r="S68" s="27">
        <v>2</v>
      </c>
      <c r="T68" s="27">
        <v>2</v>
      </c>
      <c r="U68" s="27">
        <v>2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2</v>
      </c>
      <c r="AG68" s="27">
        <v>2</v>
      </c>
      <c r="AH68" s="27">
        <v>2</v>
      </c>
      <c r="AI68" s="27">
        <v>0</v>
      </c>
      <c r="AJ68" s="27">
        <v>2</v>
      </c>
      <c r="AK68" s="27">
        <v>2</v>
      </c>
      <c r="AL68" s="27">
        <v>0</v>
      </c>
      <c r="AM68" s="27">
        <v>0</v>
      </c>
      <c r="AN68" s="27">
        <v>2</v>
      </c>
      <c r="AO68" s="27">
        <v>2</v>
      </c>
      <c r="AP68" s="27">
        <v>5</v>
      </c>
      <c r="AQ68" s="12">
        <f t="shared" si="2"/>
        <v>49</v>
      </c>
      <c r="AR68" s="27">
        <v>100</v>
      </c>
      <c r="AS68" s="13">
        <f t="shared" si="3"/>
        <v>0.49</v>
      </c>
      <c r="AT68" s="27">
        <v>1</v>
      </c>
      <c r="AU68" s="27" t="s">
        <v>336</v>
      </c>
      <c r="AV68" s="29" t="s">
        <v>250</v>
      </c>
      <c r="AW68" s="29" t="s">
        <v>251</v>
      </c>
      <c r="AX68" s="29" t="s">
        <v>252</v>
      </c>
      <c r="AY68" s="29" t="s">
        <v>285</v>
      </c>
      <c r="AZ68" s="27">
        <v>9</v>
      </c>
      <c r="BA68" s="27" t="s">
        <v>118</v>
      </c>
      <c r="BB68" s="29" t="s">
        <v>346</v>
      </c>
    </row>
    <row r="69" spans="1:56" ht="18.75" hidden="1">
      <c r="A69" s="34" t="s">
        <v>237</v>
      </c>
      <c r="B69" s="27">
        <v>0</v>
      </c>
      <c r="C69" s="27">
        <v>0</v>
      </c>
      <c r="D69" s="27">
        <v>2</v>
      </c>
      <c r="E69" s="27">
        <v>0</v>
      </c>
      <c r="F69" s="27">
        <v>0</v>
      </c>
      <c r="G69" s="27">
        <v>0</v>
      </c>
      <c r="H69" s="27">
        <v>0</v>
      </c>
      <c r="I69" s="27">
        <v>2</v>
      </c>
      <c r="J69" s="27">
        <v>0</v>
      </c>
      <c r="K69" s="27">
        <v>0</v>
      </c>
      <c r="L69" s="27">
        <v>2</v>
      </c>
      <c r="M69" s="27">
        <v>2</v>
      </c>
      <c r="N69" s="27">
        <v>0</v>
      </c>
      <c r="O69" s="27">
        <v>2</v>
      </c>
      <c r="P69" s="27">
        <v>0</v>
      </c>
      <c r="Q69" s="27">
        <v>2</v>
      </c>
      <c r="R69" s="27">
        <v>2</v>
      </c>
      <c r="S69" s="27">
        <v>2</v>
      </c>
      <c r="T69" s="27">
        <v>2</v>
      </c>
      <c r="U69" s="27">
        <v>2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2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2</v>
      </c>
      <c r="AI69" s="27">
        <v>0</v>
      </c>
      <c r="AJ69" s="27">
        <v>2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16</v>
      </c>
      <c r="AQ69" s="12">
        <f t="shared" si="2"/>
        <v>42</v>
      </c>
      <c r="AR69" s="27">
        <v>100</v>
      </c>
      <c r="AS69" s="13">
        <f t="shared" si="3"/>
        <v>0.42</v>
      </c>
      <c r="AT69" s="27">
        <v>1</v>
      </c>
      <c r="AU69" s="27" t="s">
        <v>336</v>
      </c>
      <c r="AV69" s="29" t="s">
        <v>238</v>
      </c>
      <c r="AW69" s="29" t="s">
        <v>239</v>
      </c>
      <c r="AX69" s="29" t="s">
        <v>240</v>
      </c>
      <c r="AY69" s="29" t="s">
        <v>283</v>
      </c>
      <c r="AZ69" s="27">
        <v>9</v>
      </c>
      <c r="BA69" s="27"/>
      <c r="BB69" s="29" t="s">
        <v>346</v>
      </c>
    </row>
    <row r="70" spans="1:56" ht="18.75" hidden="1">
      <c r="A70" s="34" t="s">
        <v>247</v>
      </c>
      <c r="B70" s="27">
        <v>2</v>
      </c>
      <c r="C70" s="27">
        <v>2</v>
      </c>
      <c r="D70" s="27">
        <v>0</v>
      </c>
      <c r="E70" s="27">
        <v>2</v>
      </c>
      <c r="F70" s="27">
        <v>2</v>
      </c>
      <c r="G70" s="27">
        <v>0</v>
      </c>
      <c r="H70" s="27">
        <v>0</v>
      </c>
      <c r="I70" s="27">
        <v>0</v>
      </c>
      <c r="J70" s="27">
        <v>0</v>
      </c>
      <c r="K70" s="27">
        <v>2</v>
      </c>
      <c r="L70" s="27">
        <v>0</v>
      </c>
      <c r="M70" s="27">
        <v>2</v>
      </c>
      <c r="N70" s="27">
        <v>0</v>
      </c>
      <c r="O70" s="27">
        <v>2</v>
      </c>
      <c r="P70" s="27">
        <v>0</v>
      </c>
      <c r="Q70" s="27">
        <v>2</v>
      </c>
      <c r="R70" s="27">
        <v>2</v>
      </c>
      <c r="S70" s="27">
        <v>2</v>
      </c>
      <c r="T70" s="27">
        <v>2</v>
      </c>
      <c r="U70" s="27">
        <v>2</v>
      </c>
      <c r="V70" s="27">
        <v>0</v>
      </c>
      <c r="W70" s="27">
        <v>0</v>
      </c>
      <c r="X70" s="27">
        <v>0</v>
      </c>
      <c r="Y70" s="27">
        <v>0</v>
      </c>
      <c r="Z70" s="27">
        <v>2</v>
      </c>
      <c r="AA70" s="27">
        <v>2</v>
      </c>
      <c r="AB70" s="27">
        <v>0</v>
      </c>
      <c r="AC70" s="27">
        <v>0</v>
      </c>
      <c r="AD70" s="27">
        <v>2</v>
      </c>
      <c r="AE70" s="27">
        <v>2</v>
      </c>
      <c r="AF70" s="27">
        <v>0</v>
      </c>
      <c r="AG70" s="27">
        <v>0</v>
      </c>
      <c r="AH70" s="27">
        <v>2</v>
      </c>
      <c r="AI70" s="27">
        <v>0</v>
      </c>
      <c r="AJ70" s="27">
        <v>0</v>
      </c>
      <c r="AK70" s="27">
        <v>2</v>
      </c>
      <c r="AL70" s="27">
        <v>0</v>
      </c>
      <c r="AM70" s="27">
        <v>2</v>
      </c>
      <c r="AN70" s="27">
        <v>0</v>
      </c>
      <c r="AO70" s="27">
        <v>2</v>
      </c>
      <c r="AP70" s="27">
        <v>0</v>
      </c>
      <c r="AQ70" s="12">
        <f t="shared" si="2"/>
        <v>40</v>
      </c>
      <c r="AR70" s="27">
        <v>100</v>
      </c>
      <c r="AS70" s="13">
        <f t="shared" si="3"/>
        <v>0.4</v>
      </c>
      <c r="AT70" s="27">
        <v>2</v>
      </c>
      <c r="AU70" s="27" t="s">
        <v>334</v>
      </c>
      <c r="AV70" s="29" t="s">
        <v>248</v>
      </c>
      <c r="AW70" s="29" t="s">
        <v>183</v>
      </c>
      <c r="AX70" s="29" t="s">
        <v>190</v>
      </c>
      <c r="AY70" s="29" t="s">
        <v>285</v>
      </c>
      <c r="AZ70" s="27">
        <v>9</v>
      </c>
      <c r="BA70" s="27" t="s">
        <v>118</v>
      </c>
      <c r="BB70" s="29" t="s">
        <v>346</v>
      </c>
      <c r="BC70" s="1"/>
      <c r="BD70" s="1"/>
    </row>
    <row r="71" spans="1:56" ht="18.75" hidden="1">
      <c r="A71" s="38" t="s">
        <v>233</v>
      </c>
      <c r="B71" s="27">
        <v>2</v>
      </c>
      <c r="C71" s="27">
        <v>2</v>
      </c>
      <c r="D71" s="27">
        <v>0</v>
      </c>
      <c r="E71" s="27">
        <v>2</v>
      </c>
      <c r="F71" s="27">
        <v>2</v>
      </c>
      <c r="G71" s="27">
        <v>0</v>
      </c>
      <c r="H71" s="27">
        <v>2</v>
      </c>
      <c r="I71" s="27">
        <v>2</v>
      </c>
      <c r="J71" s="27">
        <v>0</v>
      </c>
      <c r="K71" s="27">
        <v>0</v>
      </c>
      <c r="L71" s="27">
        <v>2</v>
      </c>
      <c r="M71" s="27">
        <v>2</v>
      </c>
      <c r="N71" s="27">
        <v>0</v>
      </c>
      <c r="O71" s="27">
        <v>0</v>
      </c>
      <c r="P71" s="27">
        <v>2</v>
      </c>
      <c r="Q71" s="27">
        <v>2</v>
      </c>
      <c r="R71" s="27">
        <v>0</v>
      </c>
      <c r="S71" s="27">
        <v>2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2</v>
      </c>
      <c r="AA71" s="27">
        <v>0</v>
      </c>
      <c r="AB71" s="27">
        <v>0</v>
      </c>
      <c r="AC71" s="27">
        <v>2</v>
      </c>
      <c r="AD71" s="27">
        <v>0</v>
      </c>
      <c r="AE71" s="27">
        <v>0</v>
      </c>
      <c r="AF71" s="27">
        <v>2</v>
      </c>
      <c r="AG71" s="27">
        <v>2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10</v>
      </c>
      <c r="AQ71" s="12">
        <f t="shared" si="2"/>
        <v>40</v>
      </c>
      <c r="AR71" s="27">
        <v>100</v>
      </c>
      <c r="AS71" s="13">
        <f t="shared" si="3"/>
        <v>0.4</v>
      </c>
      <c r="AT71" s="27">
        <v>1</v>
      </c>
      <c r="AU71" s="27" t="s">
        <v>336</v>
      </c>
      <c r="AV71" s="29" t="s">
        <v>234</v>
      </c>
      <c r="AW71" s="29" t="s">
        <v>235</v>
      </c>
      <c r="AX71" s="29" t="s">
        <v>236</v>
      </c>
      <c r="AY71" s="29" t="s">
        <v>281</v>
      </c>
      <c r="AZ71" s="27">
        <v>9</v>
      </c>
      <c r="BA71" s="27"/>
      <c r="BB71" s="29" t="s">
        <v>346</v>
      </c>
    </row>
    <row r="72" spans="1:56" ht="18.75" hidden="1">
      <c r="A72" s="39" t="s">
        <v>211</v>
      </c>
      <c r="B72" s="27">
        <v>2</v>
      </c>
      <c r="C72" s="27">
        <v>2</v>
      </c>
      <c r="D72" s="27">
        <v>2</v>
      </c>
      <c r="E72" s="27">
        <v>0</v>
      </c>
      <c r="F72" s="27">
        <v>0</v>
      </c>
      <c r="G72" s="27">
        <v>2</v>
      </c>
      <c r="H72" s="27">
        <v>2</v>
      </c>
      <c r="I72" s="27">
        <v>2</v>
      </c>
      <c r="J72" s="27">
        <v>0</v>
      </c>
      <c r="K72" s="27">
        <v>0</v>
      </c>
      <c r="L72" s="27">
        <v>2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2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2</v>
      </c>
      <c r="AD72" s="27">
        <v>2</v>
      </c>
      <c r="AE72" s="27">
        <v>0</v>
      </c>
      <c r="AF72" s="27">
        <v>0</v>
      </c>
      <c r="AG72" s="27">
        <v>2</v>
      </c>
      <c r="AH72" s="27">
        <v>0</v>
      </c>
      <c r="AI72" s="27">
        <v>2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15</v>
      </c>
      <c r="AQ72" s="12">
        <f t="shared" si="2"/>
        <v>39</v>
      </c>
      <c r="AR72" s="27">
        <v>100</v>
      </c>
      <c r="AS72" s="13">
        <f t="shared" si="3"/>
        <v>0.39</v>
      </c>
      <c r="AT72" s="27">
        <v>1</v>
      </c>
      <c r="AU72" s="27" t="s">
        <v>334</v>
      </c>
      <c r="AV72" s="29" t="s">
        <v>309</v>
      </c>
      <c r="AW72" s="29" t="s">
        <v>121</v>
      </c>
      <c r="AX72" s="29" t="s">
        <v>107</v>
      </c>
      <c r="AY72" s="29" t="s">
        <v>212</v>
      </c>
      <c r="AZ72" s="27">
        <v>9</v>
      </c>
      <c r="BA72" s="27"/>
      <c r="BB72" s="29" t="s">
        <v>346</v>
      </c>
    </row>
    <row r="73" spans="1:56" ht="18.75" hidden="1">
      <c r="A73" s="34" t="s">
        <v>244</v>
      </c>
      <c r="B73" s="27">
        <v>0</v>
      </c>
      <c r="C73" s="27">
        <v>2</v>
      </c>
      <c r="D73" s="27">
        <v>0</v>
      </c>
      <c r="E73" s="27">
        <v>0</v>
      </c>
      <c r="F73" s="27">
        <v>2</v>
      </c>
      <c r="G73" s="27">
        <v>0</v>
      </c>
      <c r="H73" s="27">
        <v>0</v>
      </c>
      <c r="I73" s="27">
        <v>0</v>
      </c>
      <c r="J73" s="27">
        <v>2</v>
      </c>
      <c r="K73" s="27">
        <v>0</v>
      </c>
      <c r="L73" s="27">
        <v>2</v>
      </c>
      <c r="M73" s="27">
        <v>2</v>
      </c>
      <c r="N73" s="27">
        <v>0</v>
      </c>
      <c r="O73" s="27">
        <v>0</v>
      </c>
      <c r="P73" s="27">
        <v>0</v>
      </c>
      <c r="Q73" s="27">
        <v>2</v>
      </c>
      <c r="R73" s="27">
        <v>2</v>
      </c>
      <c r="S73" s="27">
        <v>2</v>
      </c>
      <c r="T73" s="27">
        <v>2</v>
      </c>
      <c r="U73" s="27">
        <v>2</v>
      </c>
      <c r="V73" s="27">
        <v>0</v>
      </c>
      <c r="W73" s="27">
        <v>2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2</v>
      </c>
      <c r="AG73" s="27">
        <v>0</v>
      </c>
      <c r="AH73" s="27">
        <v>2</v>
      </c>
      <c r="AI73" s="27">
        <v>0</v>
      </c>
      <c r="AJ73" s="27">
        <v>2</v>
      </c>
      <c r="AK73" s="27">
        <v>0</v>
      </c>
      <c r="AL73" s="27">
        <v>0</v>
      </c>
      <c r="AM73" s="27">
        <v>0</v>
      </c>
      <c r="AN73" s="27">
        <v>0</v>
      </c>
      <c r="AO73" s="27">
        <v>2</v>
      </c>
      <c r="AP73" s="27">
        <v>5</v>
      </c>
      <c r="AQ73" s="12">
        <f t="shared" si="2"/>
        <v>35</v>
      </c>
      <c r="AR73" s="27">
        <v>100</v>
      </c>
      <c r="AS73" s="13">
        <f t="shared" si="3"/>
        <v>0.35</v>
      </c>
      <c r="AT73" s="27">
        <v>3</v>
      </c>
      <c r="AU73" s="27" t="s">
        <v>334</v>
      </c>
      <c r="AV73" s="29" t="s">
        <v>245</v>
      </c>
      <c r="AW73" s="29" t="s">
        <v>54</v>
      </c>
      <c r="AX73" s="29" t="s">
        <v>246</v>
      </c>
      <c r="AY73" s="29" t="s">
        <v>285</v>
      </c>
      <c r="AZ73" s="27">
        <v>9</v>
      </c>
      <c r="BA73" s="27" t="s">
        <v>118</v>
      </c>
      <c r="BB73" s="29" t="s">
        <v>346</v>
      </c>
    </row>
    <row r="74" spans="1:56" ht="18.75" hidden="1">
      <c r="A74" s="34" t="s">
        <v>274</v>
      </c>
      <c r="B74" s="27">
        <v>0</v>
      </c>
      <c r="C74" s="27">
        <v>2</v>
      </c>
      <c r="D74" s="27">
        <v>2</v>
      </c>
      <c r="E74" s="27">
        <v>0</v>
      </c>
      <c r="F74" s="27">
        <v>2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2</v>
      </c>
      <c r="M74" s="27">
        <v>2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2</v>
      </c>
      <c r="Z74" s="27">
        <v>0</v>
      </c>
      <c r="AA74" s="27">
        <v>2</v>
      </c>
      <c r="AB74" s="27">
        <v>0</v>
      </c>
      <c r="AC74" s="27">
        <v>0</v>
      </c>
      <c r="AD74" s="27">
        <v>0</v>
      </c>
      <c r="AE74" s="27">
        <v>0</v>
      </c>
      <c r="AF74" s="27">
        <v>2</v>
      </c>
      <c r="AG74" s="27">
        <v>0</v>
      </c>
      <c r="AH74" s="27">
        <v>0</v>
      </c>
      <c r="AI74" s="27">
        <v>0</v>
      </c>
      <c r="AJ74" s="27">
        <v>2</v>
      </c>
      <c r="AK74" s="27">
        <v>0</v>
      </c>
      <c r="AL74" s="27">
        <v>0</v>
      </c>
      <c r="AM74" s="27">
        <v>2</v>
      </c>
      <c r="AN74" s="27">
        <v>0</v>
      </c>
      <c r="AO74" s="27">
        <v>0</v>
      </c>
      <c r="AP74" s="27">
        <v>12</v>
      </c>
      <c r="AQ74" s="12">
        <f t="shared" si="2"/>
        <v>32</v>
      </c>
      <c r="AR74" s="27">
        <v>100</v>
      </c>
      <c r="AS74" s="13">
        <f t="shared" si="3"/>
        <v>0.32</v>
      </c>
      <c r="AT74" s="27">
        <v>1</v>
      </c>
      <c r="AU74" s="27" t="s">
        <v>334</v>
      </c>
      <c r="AV74" s="29" t="s">
        <v>298</v>
      </c>
      <c r="AW74" s="29" t="s">
        <v>21</v>
      </c>
      <c r="AX74" s="29" t="s">
        <v>38</v>
      </c>
      <c r="AY74" s="29" t="s">
        <v>291</v>
      </c>
      <c r="AZ74" s="27">
        <v>9</v>
      </c>
      <c r="BA74" s="27"/>
      <c r="BB74" s="29" t="s">
        <v>346</v>
      </c>
    </row>
    <row r="75" spans="1:56" ht="18.75" hidden="1">
      <c r="A75" s="35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12"/>
      <c r="AR75" s="33"/>
      <c r="AS75" s="13"/>
      <c r="AT75" s="30"/>
      <c r="AU75" s="31"/>
      <c r="AV75" s="29" t="s">
        <v>98</v>
      </c>
      <c r="AW75" s="29" t="s">
        <v>339</v>
      </c>
      <c r="AX75" s="29"/>
      <c r="AY75" s="29" t="s">
        <v>291</v>
      </c>
      <c r="AZ75" s="27">
        <v>9</v>
      </c>
      <c r="BA75" s="30"/>
      <c r="BB75" s="32" t="s">
        <v>344</v>
      </c>
    </row>
    <row r="76" spans="1:56" ht="18.75" hidden="1">
      <c r="A76" s="20" t="s">
        <v>214</v>
      </c>
      <c r="B76" s="5">
        <v>0</v>
      </c>
      <c r="C76" s="5">
        <v>0</v>
      </c>
      <c r="D76" s="5">
        <v>0</v>
      </c>
      <c r="E76" s="5">
        <v>0</v>
      </c>
      <c r="F76" s="5">
        <v>2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2</v>
      </c>
      <c r="N76" s="5">
        <v>0</v>
      </c>
      <c r="O76" s="5">
        <v>2</v>
      </c>
      <c r="P76" s="5">
        <v>2</v>
      </c>
      <c r="Q76" s="5">
        <v>2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2</v>
      </c>
      <c r="X76" s="5">
        <v>0</v>
      </c>
      <c r="Y76" s="5">
        <v>0</v>
      </c>
      <c r="Z76" s="5">
        <v>0</v>
      </c>
      <c r="AA76" s="5">
        <v>2</v>
      </c>
      <c r="AB76" s="5">
        <v>0</v>
      </c>
      <c r="AC76" s="5">
        <v>0</v>
      </c>
      <c r="AD76" s="5">
        <v>2</v>
      </c>
      <c r="AE76" s="5">
        <v>0</v>
      </c>
      <c r="AF76" s="5">
        <v>2</v>
      </c>
      <c r="AG76" s="5">
        <v>0</v>
      </c>
      <c r="AH76" s="5">
        <v>0</v>
      </c>
      <c r="AI76" s="5">
        <v>2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2</v>
      </c>
      <c r="AP76" s="5">
        <v>0</v>
      </c>
      <c r="AQ76" s="12">
        <f t="shared" ref="AQ76:AQ89" si="4">SUM(B76:AP76)</f>
        <v>22</v>
      </c>
      <c r="AR76" s="5">
        <v>100</v>
      </c>
      <c r="AS76" s="13">
        <f t="shared" ref="AS76:AS82" si="5">AQ76/AR76</f>
        <v>0.22</v>
      </c>
      <c r="AT76" s="5">
        <v>1</v>
      </c>
      <c r="AU76" s="5" t="s">
        <v>334</v>
      </c>
      <c r="AV76" s="14" t="s">
        <v>215</v>
      </c>
      <c r="AW76" s="14" t="s">
        <v>216</v>
      </c>
      <c r="AX76" s="14" t="s">
        <v>89</v>
      </c>
      <c r="AY76" s="14" t="s">
        <v>217</v>
      </c>
      <c r="AZ76" s="24">
        <v>9</v>
      </c>
      <c r="BA76" s="5" t="s">
        <v>82</v>
      </c>
      <c r="BB76" s="14"/>
    </row>
    <row r="77" spans="1:56" ht="18.75" hidden="1">
      <c r="A77" s="20" t="s">
        <v>224</v>
      </c>
      <c r="B77" s="5">
        <v>0</v>
      </c>
      <c r="C77" s="5">
        <v>2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2</v>
      </c>
      <c r="J77" s="5">
        <v>0</v>
      </c>
      <c r="K77" s="5">
        <v>0</v>
      </c>
      <c r="L77" s="5">
        <v>2</v>
      </c>
      <c r="M77" s="5">
        <v>2</v>
      </c>
      <c r="N77" s="5">
        <v>0</v>
      </c>
      <c r="O77" s="5">
        <v>2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2</v>
      </c>
      <c r="W77" s="5">
        <v>0</v>
      </c>
      <c r="X77" s="5">
        <v>2</v>
      </c>
      <c r="Y77" s="5">
        <v>0</v>
      </c>
      <c r="Z77" s="5">
        <v>0</v>
      </c>
      <c r="AA77" s="5">
        <v>2</v>
      </c>
      <c r="AB77" s="5">
        <v>0</v>
      </c>
      <c r="AC77" s="5">
        <v>0</v>
      </c>
      <c r="AD77" s="5">
        <v>0</v>
      </c>
      <c r="AE77" s="5">
        <v>0</v>
      </c>
      <c r="AF77" s="5">
        <v>2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2</v>
      </c>
      <c r="AN77" s="5">
        <v>0</v>
      </c>
      <c r="AO77" s="5">
        <v>0</v>
      </c>
      <c r="AP77" s="5">
        <v>0</v>
      </c>
      <c r="AQ77" s="12">
        <f t="shared" si="4"/>
        <v>20</v>
      </c>
      <c r="AR77" s="5">
        <v>100</v>
      </c>
      <c r="AS77" s="13">
        <f t="shared" si="5"/>
        <v>0.2</v>
      </c>
      <c r="AT77" s="5">
        <v>1</v>
      </c>
      <c r="AU77" s="5" t="s">
        <v>334</v>
      </c>
      <c r="AV77" s="14" t="s">
        <v>225</v>
      </c>
      <c r="AW77" s="14" t="s">
        <v>226</v>
      </c>
      <c r="AX77" s="14" t="s">
        <v>63</v>
      </c>
      <c r="AY77" s="14" t="s">
        <v>280</v>
      </c>
      <c r="AZ77" s="24">
        <v>9</v>
      </c>
      <c r="BA77" s="5"/>
      <c r="BB77" s="14"/>
    </row>
    <row r="78" spans="1:56" ht="18.75" hidden="1">
      <c r="A78" s="20" t="s">
        <v>230</v>
      </c>
      <c r="B78" s="5">
        <v>0</v>
      </c>
      <c r="C78" s="5">
        <v>2</v>
      </c>
      <c r="D78" s="5">
        <v>2</v>
      </c>
      <c r="E78" s="5">
        <v>0</v>
      </c>
      <c r="F78" s="5">
        <v>2</v>
      </c>
      <c r="G78" s="5">
        <v>0</v>
      </c>
      <c r="H78" s="5">
        <v>2</v>
      </c>
      <c r="I78" s="5">
        <v>2</v>
      </c>
      <c r="J78" s="5">
        <v>0</v>
      </c>
      <c r="K78" s="5">
        <v>0</v>
      </c>
      <c r="L78" s="5">
        <v>2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2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5</v>
      </c>
      <c r="AQ78" s="12">
        <f t="shared" si="4"/>
        <v>19</v>
      </c>
      <c r="AR78" s="5">
        <v>100</v>
      </c>
      <c r="AS78" s="13">
        <f t="shared" si="5"/>
        <v>0.19</v>
      </c>
      <c r="AT78" s="5">
        <v>2</v>
      </c>
      <c r="AU78" s="5" t="s">
        <v>334</v>
      </c>
      <c r="AV78" s="14" t="s">
        <v>231</v>
      </c>
      <c r="AW78" s="14" t="s">
        <v>232</v>
      </c>
      <c r="AX78" s="14" t="s">
        <v>59</v>
      </c>
      <c r="AY78" s="14" t="s">
        <v>280</v>
      </c>
      <c r="AZ78" s="24">
        <v>9</v>
      </c>
      <c r="BA78" s="5"/>
      <c r="BB78" s="14"/>
    </row>
    <row r="79" spans="1:56" ht="18.75" hidden="1">
      <c r="A79" s="20" t="s">
        <v>241</v>
      </c>
      <c r="B79" s="5">
        <v>0</v>
      </c>
      <c r="C79" s="5">
        <v>2</v>
      </c>
      <c r="D79" s="5">
        <v>2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2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2</v>
      </c>
      <c r="Y79" s="5">
        <v>0</v>
      </c>
      <c r="Z79" s="5">
        <v>0</v>
      </c>
      <c r="AA79" s="5">
        <v>2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2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5</v>
      </c>
      <c r="AQ79" s="12">
        <f t="shared" si="4"/>
        <v>17</v>
      </c>
      <c r="AR79" s="5">
        <v>100</v>
      </c>
      <c r="AS79" s="13">
        <f t="shared" si="5"/>
        <v>0.17</v>
      </c>
      <c r="AT79" s="5">
        <v>1</v>
      </c>
      <c r="AU79" s="5" t="s">
        <v>334</v>
      </c>
      <c r="AV79" s="14" t="s">
        <v>242</v>
      </c>
      <c r="AW79" s="14" t="s">
        <v>88</v>
      </c>
      <c r="AX79" s="14" t="s">
        <v>243</v>
      </c>
      <c r="AY79" s="14" t="s">
        <v>293</v>
      </c>
      <c r="AZ79" s="24">
        <v>9</v>
      </c>
      <c r="BA79" s="5" t="s">
        <v>18</v>
      </c>
      <c r="BB79" s="14"/>
    </row>
    <row r="80" spans="1:56" ht="18.75" hidden="1">
      <c r="A80" s="20" t="s">
        <v>227</v>
      </c>
      <c r="B80" s="5">
        <v>0</v>
      </c>
      <c r="C80" s="5">
        <v>2</v>
      </c>
      <c r="D80" s="5">
        <v>0</v>
      </c>
      <c r="E80" s="5">
        <v>0</v>
      </c>
      <c r="F80" s="5">
        <v>0</v>
      </c>
      <c r="G80" s="5">
        <v>0</v>
      </c>
      <c r="H80" s="5">
        <v>2</v>
      </c>
      <c r="I80" s="5">
        <v>2</v>
      </c>
      <c r="J80" s="5">
        <v>0</v>
      </c>
      <c r="K80" s="5">
        <v>0</v>
      </c>
      <c r="L80" s="5">
        <v>0</v>
      </c>
      <c r="M80" s="5">
        <v>2</v>
      </c>
      <c r="N80" s="5">
        <v>2</v>
      </c>
      <c r="O80" s="5">
        <v>2</v>
      </c>
      <c r="P80" s="5">
        <v>0</v>
      </c>
      <c r="Q80" s="5">
        <v>2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2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12">
        <f t="shared" si="4"/>
        <v>16</v>
      </c>
      <c r="AR80" s="5">
        <v>100</v>
      </c>
      <c r="AS80" s="13">
        <f t="shared" si="5"/>
        <v>0.16</v>
      </c>
      <c r="AT80" s="5">
        <v>3</v>
      </c>
      <c r="AU80" s="5" t="s">
        <v>334</v>
      </c>
      <c r="AV80" s="14" t="s">
        <v>228</v>
      </c>
      <c r="AW80" s="14" t="s">
        <v>226</v>
      </c>
      <c r="AX80" s="14" t="s">
        <v>229</v>
      </c>
      <c r="AY80" s="14" t="s">
        <v>280</v>
      </c>
      <c r="AZ80" s="24">
        <v>9</v>
      </c>
      <c r="BA80" s="5"/>
      <c r="BB80" s="14"/>
    </row>
    <row r="81" spans="1:54" ht="18.75" hidden="1">
      <c r="A81" s="20" t="s">
        <v>214</v>
      </c>
      <c r="B81" s="5">
        <v>2</v>
      </c>
      <c r="C81" s="5">
        <v>0</v>
      </c>
      <c r="D81" s="5">
        <v>0</v>
      </c>
      <c r="E81" s="5">
        <v>0</v>
      </c>
      <c r="F81" s="5">
        <v>2</v>
      </c>
      <c r="G81" s="5">
        <v>0</v>
      </c>
      <c r="H81" s="5">
        <v>0</v>
      </c>
      <c r="I81" s="5">
        <v>2</v>
      </c>
      <c r="J81" s="5">
        <v>2</v>
      </c>
      <c r="K81" s="5">
        <v>0</v>
      </c>
      <c r="L81" s="5">
        <v>0</v>
      </c>
      <c r="M81" s="5">
        <v>0</v>
      </c>
      <c r="N81" s="5">
        <v>2</v>
      </c>
      <c r="O81" s="5">
        <v>0</v>
      </c>
      <c r="P81" s="5">
        <v>2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2</v>
      </c>
      <c r="AG81" s="5">
        <v>0</v>
      </c>
      <c r="AH81" s="5">
        <v>0</v>
      </c>
      <c r="AI81" s="5">
        <v>2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12">
        <f t="shared" si="4"/>
        <v>16</v>
      </c>
      <c r="AR81" s="5">
        <v>100</v>
      </c>
      <c r="AS81" s="13">
        <f t="shared" si="5"/>
        <v>0.16</v>
      </c>
      <c r="AT81" s="5">
        <v>3</v>
      </c>
      <c r="AU81" s="5" t="s">
        <v>334</v>
      </c>
      <c r="AV81" s="25" t="s">
        <v>320</v>
      </c>
      <c r="AW81" s="25" t="s">
        <v>321</v>
      </c>
      <c r="AX81" s="25" t="s">
        <v>322</v>
      </c>
      <c r="AY81" s="25" t="s">
        <v>221</v>
      </c>
      <c r="AZ81" s="24">
        <v>9</v>
      </c>
      <c r="BA81" s="24" t="s">
        <v>18</v>
      </c>
      <c r="BB81" s="14"/>
    </row>
    <row r="82" spans="1:54" ht="18.75" hidden="1">
      <c r="A82" s="34" t="s">
        <v>268</v>
      </c>
      <c r="B82" s="27">
        <v>0</v>
      </c>
      <c r="C82" s="27">
        <v>2</v>
      </c>
      <c r="D82" s="27">
        <v>2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2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2</v>
      </c>
      <c r="Y82" s="27">
        <v>0</v>
      </c>
      <c r="Z82" s="27">
        <v>0</v>
      </c>
      <c r="AA82" s="27">
        <v>2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2</v>
      </c>
      <c r="AI82" s="27">
        <v>0</v>
      </c>
      <c r="AJ82" s="27">
        <v>2</v>
      </c>
      <c r="AK82" s="27">
        <v>0</v>
      </c>
      <c r="AL82" s="27">
        <v>2</v>
      </c>
      <c r="AM82" s="27">
        <v>0</v>
      </c>
      <c r="AN82" s="27">
        <v>2</v>
      </c>
      <c r="AO82" s="27">
        <v>0</v>
      </c>
      <c r="AP82" s="27">
        <v>12</v>
      </c>
      <c r="AQ82" s="12">
        <f t="shared" si="4"/>
        <v>30</v>
      </c>
      <c r="AR82" s="27">
        <v>100</v>
      </c>
      <c r="AS82" s="13">
        <f t="shared" si="5"/>
        <v>0.3</v>
      </c>
      <c r="AT82" s="27">
        <v>1</v>
      </c>
      <c r="AU82" s="27" t="s">
        <v>334</v>
      </c>
      <c r="AV82" s="29" t="s">
        <v>269</v>
      </c>
      <c r="AW82" s="29" t="s">
        <v>67</v>
      </c>
      <c r="AX82" s="29" t="s">
        <v>151</v>
      </c>
      <c r="AY82" s="29" t="s">
        <v>270</v>
      </c>
      <c r="AZ82" s="27">
        <v>10</v>
      </c>
      <c r="BA82" s="27" t="s">
        <v>82</v>
      </c>
      <c r="BB82" s="29" t="s">
        <v>346</v>
      </c>
    </row>
    <row r="83" spans="1:54" ht="18.75" hidden="1">
      <c r="A83" s="21" t="s">
        <v>266</v>
      </c>
      <c r="B83" s="6">
        <v>0</v>
      </c>
      <c r="C83" s="6">
        <v>2</v>
      </c>
      <c r="D83" s="6">
        <v>0</v>
      </c>
      <c r="E83" s="6">
        <v>2</v>
      </c>
      <c r="F83" s="6">
        <v>2</v>
      </c>
      <c r="G83" s="6">
        <v>2</v>
      </c>
      <c r="H83" s="6">
        <v>0</v>
      </c>
      <c r="I83" s="6">
        <v>2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2</v>
      </c>
      <c r="R83" s="6">
        <v>2</v>
      </c>
      <c r="S83" s="6">
        <v>0</v>
      </c>
      <c r="T83" s="6">
        <v>0</v>
      </c>
      <c r="U83" s="6">
        <v>2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2</v>
      </c>
      <c r="AC83" s="6">
        <v>0</v>
      </c>
      <c r="AD83" s="6">
        <v>2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5">
        <v>0</v>
      </c>
      <c r="AQ83" s="12">
        <f t="shared" si="4"/>
        <v>20</v>
      </c>
      <c r="AR83" s="5">
        <v>100</v>
      </c>
      <c r="AS83" s="13">
        <v>0.2</v>
      </c>
      <c r="AT83" s="5">
        <v>1</v>
      </c>
      <c r="AU83" s="5" t="s">
        <v>334</v>
      </c>
      <c r="AV83" s="14" t="s">
        <v>203</v>
      </c>
      <c r="AW83" s="17" t="s">
        <v>267</v>
      </c>
      <c r="AX83" s="14" t="s">
        <v>243</v>
      </c>
      <c r="AY83" s="17" t="s">
        <v>280</v>
      </c>
      <c r="AZ83" s="24">
        <v>10</v>
      </c>
      <c r="BA83" s="6" t="s">
        <v>15</v>
      </c>
      <c r="BB83" s="14"/>
    </row>
    <row r="84" spans="1:54" ht="18.75" hidden="1">
      <c r="A84" s="20" t="s">
        <v>276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2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2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2</v>
      </c>
      <c r="AJ84" s="5">
        <v>0</v>
      </c>
      <c r="AK84" s="5">
        <v>0</v>
      </c>
      <c r="AL84" s="5">
        <v>0</v>
      </c>
      <c r="AM84" s="5">
        <v>2</v>
      </c>
      <c r="AN84" s="5">
        <v>2</v>
      </c>
      <c r="AO84" s="5">
        <v>0</v>
      </c>
      <c r="AP84" s="5">
        <v>0</v>
      </c>
      <c r="AQ84" s="12">
        <f t="shared" si="4"/>
        <v>10</v>
      </c>
      <c r="AR84" s="5">
        <v>100</v>
      </c>
      <c r="AS84" s="13">
        <f>AQ84/AR84</f>
        <v>0.1</v>
      </c>
      <c r="AT84" s="5">
        <v>1</v>
      </c>
      <c r="AU84" s="5" t="s">
        <v>334</v>
      </c>
      <c r="AV84" s="25" t="s">
        <v>302</v>
      </c>
      <c r="AW84" s="25" t="s">
        <v>29</v>
      </c>
      <c r="AX84" s="25" t="s">
        <v>303</v>
      </c>
      <c r="AY84" s="14" t="s">
        <v>291</v>
      </c>
      <c r="AZ84" s="24">
        <v>10</v>
      </c>
      <c r="BA84" s="5"/>
      <c r="BB84" s="14"/>
    </row>
    <row r="85" spans="1:54" ht="18.75" hidden="1">
      <c r="A85" s="34" t="s">
        <v>253</v>
      </c>
      <c r="B85" s="27">
        <v>2</v>
      </c>
      <c r="C85" s="27">
        <v>2</v>
      </c>
      <c r="D85" s="27">
        <v>2</v>
      </c>
      <c r="E85" s="27">
        <v>2</v>
      </c>
      <c r="F85" s="27">
        <v>2</v>
      </c>
      <c r="G85" s="27">
        <v>2</v>
      </c>
      <c r="H85" s="27">
        <v>0</v>
      </c>
      <c r="I85" s="27">
        <v>0</v>
      </c>
      <c r="J85" s="27">
        <v>0</v>
      </c>
      <c r="K85" s="27">
        <v>2</v>
      </c>
      <c r="L85" s="27">
        <v>2</v>
      </c>
      <c r="M85" s="27">
        <v>2</v>
      </c>
      <c r="N85" s="27">
        <v>0</v>
      </c>
      <c r="O85" s="27">
        <v>2</v>
      </c>
      <c r="P85" s="27">
        <v>0</v>
      </c>
      <c r="Q85" s="27">
        <v>2</v>
      </c>
      <c r="R85" s="27">
        <v>2</v>
      </c>
      <c r="S85" s="27">
        <v>2</v>
      </c>
      <c r="T85" s="27">
        <v>2</v>
      </c>
      <c r="U85" s="27">
        <v>2</v>
      </c>
      <c r="V85" s="27">
        <v>0</v>
      </c>
      <c r="W85" s="27">
        <v>2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2</v>
      </c>
      <c r="AE85" s="27">
        <v>2</v>
      </c>
      <c r="AF85" s="27">
        <v>0</v>
      </c>
      <c r="AG85" s="27">
        <v>0</v>
      </c>
      <c r="AH85" s="27">
        <v>2</v>
      </c>
      <c r="AI85" s="27">
        <v>2</v>
      </c>
      <c r="AJ85" s="27">
        <v>2</v>
      </c>
      <c r="AK85" s="27">
        <v>2</v>
      </c>
      <c r="AL85" s="27">
        <v>2</v>
      </c>
      <c r="AM85" s="27">
        <v>2</v>
      </c>
      <c r="AN85" s="27">
        <v>2</v>
      </c>
      <c r="AO85" s="27">
        <v>2</v>
      </c>
      <c r="AP85" s="27">
        <v>18</v>
      </c>
      <c r="AQ85" s="12">
        <f t="shared" si="4"/>
        <v>70</v>
      </c>
      <c r="AR85" s="27">
        <v>100</v>
      </c>
      <c r="AS85" s="13">
        <f>AQ85/AR85</f>
        <v>0.7</v>
      </c>
      <c r="AT85" s="27">
        <v>1</v>
      </c>
      <c r="AU85" s="27" t="s">
        <v>335</v>
      </c>
      <c r="AV85" s="29" t="s">
        <v>254</v>
      </c>
      <c r="AW85" s="29" t="s">
        <v>200</v>
      </c>
      <c r="AX85" s="29" t="s">
        <v>142</v>
      </c>
      <c r="AY85" s="29" t="s">
        <v>285</v>
      </c>
      <c r="AZ85" s="27">
        <v>11</v>
      </c>
      <c r="BA85" s="27" t="s">
        <v>118</v>
      </c>
      <c r="BB85" s="29" t="s">
        <v>346</v>
      </c>
    </row>
    <row r="86" spans="1:54" ht="18.75" hidden="1">
      <c r="A86" s="34" t="s">
        <v>264</v>
      </c>
      <c r="B86" s="27">
        <v>0</v>
      </c>
      <c r="C86" s="27">
        <v>2</v>
      </c>
      <c r="D86" s="27">
        <v>2</v>
      </c>
      <c r="E86" s="27">
        <v>0</v>
      </c>
      <c r="F86" s="27">
        <v>2</v>
      </c>
      <c r="G86" s="27">
        <v>0</v>
      </c>
      <c r="H86" s="27">
        <v>2</v>
      </c>
      <c r="I86" s="27">
        <v>0</v>
      </c>
      <c r="J86" s="27">
        <v>2</v>
      </c>
      <c r="K86" s="27">
        <v>2</v>
      </c>
      <c r="L86" s="27">
        <v>2</v>
      </c>
      <c r="M86" s="27">
        <v>2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2</v>
      </c>
      <c r="X86" s="27">
        <v>2</v>
      </c>
      <c r="Y86" s="27">
        <v>0</v>
      </c>
      <c r="Z86" s="27">
        <v>2</v>
      </c>
      <c r="AA86" s="27">
        <v>2</v>
      </c>
      <c r="AB86" s="27">
        <v>0</v>
      </c>
      <c r="AC86" s="27">
        <v>2</v>
      </c>
      <c r="AD86" s="27">
        <v>2</v>
      </c>
      <c r="AE86" s="27">
        <v>2</v>
      </c>
      <c r="AF86" s="27">
        <v>2</v>
      </c>
      <c r="AG86" s="27">
        <v>2</v>
      </c>
      <c r="AH86" s="27">
        <v>2</v>
      </c>
      <c r="AI86" s="27">
        <v>2</v>
      </c>
      <c r="AJ86" s="27">
        <v>2</v>
      </c>
      <c r="AK86" s="27">
        <v>2</v>
      </c>
      <c r="AL86" s="27">
        <v>2</v>
      </c>
      <c r="AM86" s="27">
        <v>2</v>
      </c>
      <c r="AN86" s="27">
        <v>2</v>
      </c>
      <c r="AO86" s="27">
        <v>2</v>
      </c>
      <c r="AP86" s="27">
        <v>18</v>
      </c>
      <c r="AQ86" s="12">
        <f t="shared" si="4"/>
        <v>68</v>
      </c>
      <c r="AR86" s="27">
        <v>100</v>
      </c>
      <c r="AS86" s="13">
        <v>0.68</v>
      </c>
      <c r="AT86" s="27">
        <v>1</v>
      </c>
      <c r="AU86" s="27" t="s">
        <v>335</v>
      </c>
      <c r="AV86" s="29" t="s">
        <v>265</v>
      </c>
      <c r="AW86" s="29" t="s">
        <v>154</v>
      </c>
      <c r="AX86" s="29" t="s">
        <v>85</v>
      </c>
      <c r="AY86" s="29" t="s">
        <v>280</v>
      </c>
      <c r="AZ86" s="27">
        <v>11</v>
      </c>
      <c r="BA86" s="27" t="s">
        <v>82</v>
      </c>
      <c r="BB86" s="29" t="s">
        <v>346</v>
      </c>
    </row>
    <row r="87" spans="1:54" ht="18.75" hidden="1">
      <c r="A87" s="34" t="s">
        <v>271</v>
      </c>
      <c r="B87" s="27">
        <v>0</v>
      </c>
      <c r="C87" s="27">
        <v>2</v>
      </c>
      <c r="D87" s="27">
        <v>2</v>
      </c>
      <c r="E87" s="27">
        <v>0</v>
      </c>
      <c r="F87" s="27">
        <v>0</v>
      </c>
      <c r="G87" s="27">
        <v>2</v>
      </c>
      <c r="H87" s="27">
        <v>0</v>
      </c>
      <c r="I87" s="27">
        <v>0</v>
      </c>
      <c r="J87" s="27">
        <v>2</v>
      </c>
      <c r="K87" s="27">
        <v>0</v>
      </c>
      <c r="L87" s="27">
        <v>2</v>
      </c>
      <c r="M87" s="27">
        <v>2</v>
      </c>
      <c r="N87" s="27">
        <v>2</v>
      </c>
      <c r="O87" s="27">
        <v>0</v>
      </c>
      <c r="P87" s="27">
        <v>0</v>
      </c>
      <c r="Q87" s="27">
        <v>2</v>
      </c>
      <c r="R87" s="27">
        <v>2</v>
      </c>
      <c r="S87" s="27">
        <v>2</v>
      </c>
      <c r="T87" s="27">
        <v>2</v>
      </c>
      <c r="U87" s="27">
        <v>2</v>
      </c>
      <c r="V87" s="27">
        <v>2</v>
      </c>
      <c r="W87" s="27">
        <v>0</v>
      </c>
      <c r="X87" s="27">
        <v>0</v>
      </c>
      <c r="Y87" s="27">
        <v>0</v>
      </c>
      <c r="Z87" s="27">
        <v>0</v>
      </c>
      <c r="AA87" s="27">
        <v>2</v>
      </c>
      <c r="AB87" s="27">
        <v>0</v>
      </c>
      <c r="AC87" s="27">
        <v>0</v>
      </c>
      <c r="AD87" s="27">
        <v>2</v>
      </c>
      <c r="AE87" s="27">
        <v>0</v>
      </c>
      <c r="AF87" s="27">
        <v>2</v>
      </c>
      <c r="AG87" s="27">
        <v>2</v>
      </c>
      <c r="AH87" s="27">
        <v>2</v>
      </c>
      <c r="AI87" s="27">
        <v>0</v>
      </c>
      <c r="AJ87" s="27">
        <v>0</v>
      </c>
      <c r="AK87" s="27">
        <v>0</v>
      </c>
      <c r="AL87" s="27">
        <v>2</v>
      </c>
      <c r="AM87" s="27">
        <v>0</v>
      </c>
      <c r="AN87" s="27">
        <v>0</v>
      </c>
      <c r="AO87" s="27">
        <v>0</v>
      </c>
      <c r="AP87" s="27">
        <v>15</v>
      </c>
      <c r="AQ87" s="12">
        <f t="shared" si="4"/>
        <v>53</v>
      </c>
      <c r="AR87" s="27">
        <v>100</v>
      </c>
      <c r="AS87" s="13">
        <f>AQ87/AR87</f>
        <v>0.53</v>
      </c>
      <c r="AT87" s="27">
        <v>1</v>
      </c>
      <c r="AU87" s="27" t="s">
        <v>335</v>
      </c>
      <c r="AV87" s="29" t="s">
        <v>272</v>
      </c>
      <c r="AW87" s="29" t="s">
        <v>273</v>
      </c>
      <c r="AX87" s="29"/>
      <c r="AY87" s="29" t="s">
        <v>270</v>
      </c>
      <c r="AZ87" s="27">
        <v>11</v>
      </c>
      <c r="BA87" s="27" t="s">
        <v>133</v>
      </c>
      <c r="BB87" s="29" t="s">
        <v>346</v>
      </c>
    </row>
    <row r="88" spans="1:54" ht="18.75" hidden="1">
      <c r="A88" s="34" t="s">
        <v>213</v>
      </c>
      <c r="B88" s="27">
        <v>0</v>
      </c>
      <c r="C88" s="27">
        <v>2</v>
      </c>
      <c r="D88" s="27">
        <v>0</v>
      </c>
      <c r="E88" s="27">
        <v>0</v>
      </c>
      <c r="F88" s="27">
        <v>0</v>
      </c>
      <c r="G88" s="27">
        <v>2</v>
      </c>
      <c r="H88" s="27">
        <v>0</v>
      </c>
      <c r="I88" s="27">
        <v>2</v>
      </c>
      <c r="J88" s="27">
        <v>2</v>
      </c>
      <c r="K88" s="27">
        <v>0</v>
      </c>
      <c r="L88" s="27">
        <v>0</v>
      </c>
      <c r="M88" s="27">
        <v>0</v>
      </c>
      <c r="N88" s="27">
        <v>2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7">
        <v>2</v>
      </c>
      <c r="U88" s="27">
        <v>2</v>
      </c>
      <c r="V88" s="27">
        <v>0</v>
      </c>
      <c r="W88" s="27">
        <v>0</v>
      </c>
      <c r="X88" s="27">
        <v>0</v>
      </c>
      <c r="Y88" s="27">
        <v>0</v>
      </c>
      <c r="Z88" s="27">
        <v>2</v>
      </c>
      <c r="AA88" s="27">
        <v>0</v>
      </c>
      <c r="AB88" s="27">
        <v>0</v>
      </c>
      <c r="AC88" s="27">
        <v>2</v>
      </c>
      <c r="AD88" s="27">
        <v>0</v>
      </c>
      <c r="AE88" s="27">
        <v>0</v>
      </c>
      <c r="AF88" s="27">
        <v>0</v>
      </c>
      <c r="AG88" s="27">
        <v>2</v>
      </c>
      <c r="AH88" s="27">
        <v>2</v>
      </c>
      <c r="AI88" s="27">
        <v>0</v>
      </c>
      <c r="AJ88" s="27">
        <v>2</v>
      </c>
      <c r="AK88" s="27">
        <v>0</v>
      </c>
      <c r="AL88" s="27">
        <v>2</v>
      </c>
      <c r="AM88" s="27">
        <v>2</v>
      </c>
      <c r="AN88" s="27">
        <v>0</v>
      </c>
      <c r="AO88" s="27">
        <v>2</v>
      </c>
      <c r="AP88" s="27">
        <v>13</v>
      </c>
      <c r="AQ88" s="12">
        <f t="shared" si="4"/>
        <v>53</v>
      </c>
      <c r="AR88" s="27">
        <v>100</v>
      </c>
      <c r="AS88" s="13">
        <f>AQ88/AR88</f>
        <v>0.53</v>
      </c>
      <c r="AT88" s="27">
        <v>1</v>
      </c>
      <c r="AU88" s="27" t="s">
        <v>335</v>
      </c>
      <c r="AV88" s="29" t="s">
        <v>310</v>
      </c>
      <c r="AW88" s="29" t="s">
        <v>311</v>
      </c>
      <c r="AX88" s="29" t="s">
        <v>312</v>
      </c>
      <c r="AY88" s="29" t="s">
        <v>212</v>
      </c>
      <c r="AZ88" s="27">
        <v>11</v>
      </c>
      <c r="BA88" s="27"/>
      <c r="BB88" s="29" t="s">
        <v>346</v>
      </c>
    </row>
    <row r="89" spans="1:54" ht="18.75" hidden="1">
      <c r="A89" s="34" t="s">
        <v>258</v>
      </c>
      <c r="B89" s="27">
        <v>2</v>
      </c>
      <c r="C89" s="27">
        <v>2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2</v>
      </c>
      <c r="N89" s="27">
        <v>0</v>
      </c>
      <c r="O89" s="27">
        <v>0</v>
      </c>
      <c r="P89" s="27">
        <v>2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2</v>
      </c>
      <c r="X89" s="27">
        <v>0</v>
      </c>
      <c r="Y89" s="27">
        <v>0</v>
      </c>
      <c r="Z89" s="27">
        <v>2</v>
      </c>
      <c r="AA89" s="27">
        <v>0</v>
      </c>
      <c r="AB89" s="27">
        <v>0</v>
      </c>
      <c r="AC89" s="27">
        <v>0</v>
      </c>
      <c r="AD89" s="27">
        <v>2</v>
      </c>
      <c r="AE89" s="27">
        <v>2</v>
      </c>
      <c r="AF89" s="27">
        <v>2</v>
      </c>
      <c r="AG89" s="27">
        <v>0</v>
      </c>
      <c r="AH89" s="27">
        <v>2</v>
      </c>
      <c r="AI89" s="27">
        <v>0</v>
      </c>
      <c r="AJ89" s="27">
        <v>0</v>
      </c>
      <c r="AK89" s="27">
        <v>0</v>
      </c>
      <c r="AL89" s="27">
        <v>2</v>
      </c>
      <c r="AM89" s="27">
        <v>0</v>
      </c>
      <c r="AN89" s="27">
        <v>0</v>
      </c>
      <c r="AO89" s="27">
        <v>2</v>
      </c>
      <c r="AP89" s="27">
        <v>10</v>
      </c>
      <c r="AQ89" s="12">
        <f t="shared" si="4"/>
        <v>34</v>
      </c>
      <c r="AR89" s="27">
        <v>100</v>
      </c>
      <c r="AS89" s="13">
        <f>AQ89/AR89</f>
        <v>0.34</v>
      </c>
      <c r="AT89" s="27">
        <v>1</v>
      </c>
      <c r="AU89" s="27" t="s">
        <v>334</v>
      </c>
      <c r="AV89" s="29" t="s">
        <v>259</v>
      </c>
      <c r="AW89" s="29" t="s">
        <v>260</v>
      </c>
      <c r="AX89" s="29" t="s">
        <v>59</v>
      </c>
      <c r="AY89" s="29" t="s">
        <v>295</v>
      </c>
      <c r="AZ89" s="27">
        <v>11</v>
      </c>
      <c r="BA89" s="27" t="s">
        <v>82</v>
      </c>
      <c r="BB89" s="29" t="s">
        <v>346</v>
      </c>
    </row>
    <row r="90" spans="1:54" ht="18.75" hidden="1">
      <c r="A90" s="35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12"/>
      <c r="AR90" s="33"/>
      <c r="AS90" s="13"/>
      <c r="AT90" s="30"/>
      <c r="AU90" s="31"/>
      <c r="AV90" s="29" t="s">
        <v>340</v>
      </c>
      <c r="AW90" s="29" t="s">
        <v>341</v>
      </c>
      <c r="AX90" s="29" t="s">
        <v>342</v>
      </c>
      <c r="AY90" s="29" t="s">
        <v>212</v>
      </c>
      <c r="AZ90" s="27">
        <v>11</v>
      </c>
      <c r="BA90" s="30"/>
      <c r="BB90" s="32" t="s">
        <v>345</v>
      </c>
    </row>
    <row r="91" spans="1:54" ht="18.75" hidden="1">
      <c r="A91" s="20" t="s">
        <v>222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2</v>
      </c>
      <c r="H91" s="5">
        <v>2</v>
      </c>
      <c r="I91" s="5">
        <v>0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2</v>
      </c>
      <c r="P91" s="5">
        <v>2</v>
      </c>
      <c r="Q91" s="5">
        <v>0</v>
      </c>
      <c r="R91" s="5">
        <v>2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2</v>
      </c>
      <c r="Z91" s="5">
        <v>0</v>
      </c>
      <c r="AA91" s="5">
        <v>2</v>
      </c>
      <c r="AB91" s="5">
        <v>0</v>
      </c>
      <c r="AC91" s="5">
        <v>2</v>
      </c>
      <c r="AD91" s="5">
        <v>0</v>
      </c>
      <c r="AE91" s="5">
        <v>0</v>
      </c>
      <c r="AF91" s="5">
        <v>0</v>
      </c>
      <c r="AG91" s="5">
        <v>0</v>
      </c>
      <c r="AH91" s="5">
        <v>2</v>
      </c>
      <c r="AI91" s="5">
        <v>0</v>
      </c>
      <c r="AJ91" s="5">
        <v>2</v>
      </c>
      <c r="AK91" s="5">
        <v>0</v>
      </c>
      <c r="AL91" s="5">
        <v>0</v>
      </c>
      <c r="AM91" s="5">
        <v>2</v>
      </c>
      <c r="AN91" s="5">
        <v>0</v>
      </c>
      <c r="AO91" s="5">
        <v>0</v>
      </c>
      <c r="AP91" s="5">
        <v>0</v>
      </c>
      <c r="AQ91" s="12">
        <f>SUM(B91:AP91)</f>
        <v>24</v>
      </c>
      <c r="AR91" s="5">
        <v>100</v>
      </c>
      <c r="AS91" s="13">
        <f>AQ91/AR91</f>
        <v>0.24</v>
      </c>
      <c r="AT91" s="5">
        <v>1</v>
      </c>
      <c r="AU91" s="5" t="s">
        <v>334</v>
      </c>
      <c r="AV91" s="25" t="s">
        <v>323</v>
      </c>
      <c r="AW91" s="25" t="s">
        <v>324</v>
      </c>
      <c r="AX91" s="25" t="s">
        <v>236</v>
      </c>
      <c r="AY91" s="25" t="s">
        <v>221</v>
      </c>
      <c r="AZ91" s="24">
        <v>11</v>
      </c>
      <c r="BA91" s="24" t="s">
        <v>18</v>
      </c>
      <c r="BB91" s="14"/>
    </row>
    <row r="92" spans="1:54" ht="18.75" hidden="1">
      <c r="A92" s="20" t="s">
        <v>277</v>
      </c>
      <c r="B92" s="5">
        <v>0</v>
      </c>
      <c r="C92" s="5">
        <v>0</v>
      </c>
      <c r="D92" s="5">
        <v>0</v>
      </c>
      <c r="E92" s="5">
        <v>0</v>
      </c>
      <c r="F92" s="5">
        <v>2</v>
      </c>
      <c r="G92" s="5">
        <v>0</v>
      </c>
      <c r="H92" s="5">
        <v>0</v>
      </c>
      <c r="I92" s="5">
        <v>2</v>
      </c>
      <c r="J92" s="5">
        <v>0</v>
      </c>
      <c r="K92" s="5">
        <v>2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2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2</v>
      </c>
      <c r="AF92" s="5">
        <v>2</v>
      </c>
      <c r="AG92" s="5">
        <v>2</v>
      </c>
      <c r="AH92" s="5">
        <v>0</v>
      </c>
      <c r="AI92" s="5">
        <v>2</v>
      </c>
      <c r="AJ92" s="5">
        <v>0</v>
      </c>
      <c r="AK92" s="5">
        <v>0</v>
      </c>
      <c r="AL92" s="5">
        <v>2</v>
      </c>
      <c r="AM92" s="5">
        <v>0</v>
      </c>
      <c r="AN92" s="5">
        <v>2</v>
      </c>
      <c r="AO92" s="5">
        <v>0</v>
      </c>
      <c r="AP92" s="5">
        <v>0</v>
      </c>
      <c r="AQ92" s="12">
        <f>SUM(B92:AP92)</f>
        <v>20</v>
      </c>
      <c r="AR92" s="5">
        <v>100</v>
      </c>
      <c r="AS92" s="13">
        <f>AQ92/AR92</f>
        <v>0.2</v>
      </c>
      <c r="AT92" s="5">
        <v>1</v>
      </c>
      <c r="AU92" s="5" t="s">
        <v>334</v>
      </c>
      <c r="AV92" s="25" t="s">
        <v>304</v>
      </c>
      <c r="AW92" s="25" t="s">
        <v>305</v>
      </c>
      <c r="AX92" s="25" t="s">
        <v>38</v>
      </c>
      <c r="AY92" s="14" t="s">
        <v>291</v>
      </c>
      <c r="AZ92" s="24">
        <v>11</v>
      </c>
      <c r="BA92" s="5"/>
      <c r="BB92" s="14"/>
    </row>
    <row r="93" spans="1:54" ht="18.75" hidden="1">
      <c r="A93" s="20" t="s">
        <v>275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2</v>
      </c>
      <c r="H93" s="5">
        <v>0</v>
      </c>
      <c r="I93" s="5">
        <v>2</v>
      </c>
      <c r="J93" s="5">
        <v>0</v>
      </c>
      <c r="K93" s="5">
        <v>0</v>
      </c>
      <c r="L93" s="5">
        <v>0</v>
      </c>
      <c r="M93" s="5">
        <v>2</v>
      </c>
      <c r="N93" s="5">
        <v>0</v>
      </c>
      <c r="O93" s="5">
        <v>0</v>
      </c>
      <c r="P93" s="5">
        <v>2</v>
      </c>
      <c r="Q93" s="5">
        <v>0</v>
      </c>
      <c r="R93" s="5">
        <v>0</v>
      </c>
      <c r="S93" s="5">
        <v>0</v>
      </c>
      <c r="T93" s="5">
        <v>0</v>
      </c>
      <c r="U93" s="5">
        <v>2</v>
      </c>
      <c r="V93" s="5">
        <v>0</v>
      </c>
      <c r="W93" s="5">
        <v>2</v>
      </c>
      <c r="X93" s="5">
        <v>0</v>
      </c>
      <c r="Y93" s="5">
        <v>0</v>
      </c>
      <c r="Z93" s="5">
        <v>0</v>
      </c>
      <c r="AA93" s="5">
        <v>0</v>
      </c>
      <c r="AB93" s="5">
        <v>2</v>
      </c>
      <c r="AC93" s="5">
        <v>2</v>
      </c>
      <c r="AD93" s="5">
        <v>2</v>
      </c>
      <c r="AE93" s="5">
        <v>0</v>
      </c>
      <c r="AF93" s="5">
        <v>0</v>
      </c>
      <c r="AG93" s="5">
        <v>0</v>
      </c>
      <c r="AH93" s="5">
        <v>2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12">
        <f>SUM(B93:AP93)</f>
        <v>20</v>
      </c>
      <c r="AR93" s="5">
        <v>100</v>
      </c>
      <c r="AS93" s="13">
        <f>AQ93/AR93</f>
        <v>0.2</v>
      </c>
      <c r="AT93" s="5">
        <v>1</v>
      </c>
      <c r="AU93" s="5" t="s">
        <v>334</v>
      </c>
      <c r="AV93" s="25" t="s">
        <v>299</v>
      </c>
      <c r="AW93" s="25" t="s">
        <v>300</v>
      </c>
      <c r="AX93" s="25" t="s">
        <v>301</v>
      </c>
      <c r="AY93" s="14" t="s">
        <v>291</v>
      </c>
      <c r="AZ93" s="24">
        <v>11</v>
      </c>
      <c r="BA93" s="5"/>
      <c r="BB93" s="14"/>
    </row>
    <row r="94" spans="1:54" ht="18.75" hidden="1">
      <c r="A94" s="20" t="s">
        <v>223</v>
      </c>
      <c r="B94" s="5">
        <v>0</v>
      </c>
      <c r="C94" s="5">
        <v>0</v>
      </c>
      <c r="D94" s="5">
        <v>0</v>
      </c>
      <c r="E94" s="5">
        <v>2</v>
      </c>
      <c r="F94" s="5">
        <v>0</v>
      </c>
      <c r="G94" s="5">
        <v>0</v>
      </c>
      <c r="H94" s="5">
        <v>0</v>
      </c>
      <c r="I94" s="5">
        <v>2</v>
      </c>
      <c r="J94" s="5">
        <v>0</v>
      </c>
      <c r="K94" s="5">
        <v>2</v>
      </c>
      <c r="L94" s="5">
        <v>0</v>
      </c>
      <c r="M94" s="5">
        <v>2</v>
      </c>
      <c r="N94" s="5">
        <v>2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2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2</v>
      </c>
      <c r="AI94" s="5">
        <v>0</v>
      </c>
      <c r="AJ94" s="5">
        <v>0</v>
      </c>
      <c r="AK94" s="5">
        <v>0</v>
      </c>
      <c r="AL94" s="5">
        <v>2</v>
      </c>
      <c r="AM94" s="5">
        <v>2</v>
      </c>
      <c r="AN94" s="5">
        <v>0</v>
      </c>
      <c r="AO94" s="5">
        <v>0</v>
      </c>
      <c r="AP94" s="5">
        <v>0</v>
      </c>
      <c r="AQ94" s="12">
        <f>SUM(B94:AP94)</f>
        <v>18</v>
      </c>
      <c r="AR94" s="5">
        <v>100</v>
      </c>
      <c r="AS94" s="13">
        <f>AQ94/AR94</f>
        <v>0.18</v>
      </c>
      <c r="AT94" s="5">
        <v>2</v>
      </c>
      <c r="AU94" s="5" t="s">
        <v>334</v>
      </c>
      <c r="AV94" s="25" t="s">
        <v>325</v>
      </c>
      <c r="AW94" s="25" t="s">
        <v>21</v>
      </c>
      <c r="AX94" s="25" t="s">
        <v>132</v>
      </c>
      <c r="AY94" s="25" t="s">
        <v>221</v>
      </c>
      <c r="AZ94" s="24">
        <v>11</v>
      </c>
      <c r="BA94" s="24" t="s">
        <v>15</v>
      </c>
      <c r="BB94" s="14"/>
    </row>
    <row r="95" spans="1:54" ht="18.75" hidden="1">
      <c r="A95" s="20" t="s">
        <v>255</v>
      </c>
      <c r="B95" s="5">
        <v>0</v>
      </c>
      <c r="C95" s="5">
        <v>2</v>
      </c>
      <c r="D95" s="5">
        <v>2</v>
      </c>
      <c r="E95" s="5">
        <v>0</v>
      </c>
      <c r="F95" s="5">
        <v>2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2</v>
      </c>
      <c r="M95" s="5">
        <v>2</v>
      </c>
      <c r="N95" s="5">
        <v>0</v>
      </c>
      <c r="O95" s="5">
        <v>2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2</v>
      </c>
      <c r="AF95" s="5">
        <v>0</v>
      </c>
      <c r="AG95" s="5">
        <v>0</v>
      </c>
      <c r="AH95" s="5">
        <v>0</v>
      </c>
      <c r="AI95" s="5">
        <v>0</v>
      </c>
      <c r="AJ95" s="5">
        <v>2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12">
        <f>SUM(B95:AP95)</f>
        <v>16</v>
      </c>
      <c r="AR95" s="5">
        <v>100</v>
      </c>
      <c r="AS95" s="13">
        <f>AQ95/AR95</f>
        <v>0.16</v>
      </c>
      <c r="AT95" s="5">
        <v>1</v>
      </c>
      <c r="AU95" s="5" t="s">
        <v>334</v>
      </c>
      <c r="AV95" s="14" t="s">
        <v>256</v>
      </c>
      <c r="AW95" s="14" t="s">
        <v>48</v>
      </c>
      <c r="AX95" s="14" t="s">
        <v>257</v>
      </c>
      <c r="AY95" s="14" t="s">
        <v>294</v>
      </c>
      <c r="AZ95" s="24">
        <v>11</v>
      </c>
      <c r="BA95" s="5" t="s">
        <v>326</v>
      </c>
      <c r="BB95" s="14"/>
    </row>
  </sheetData>
  <sheetProtection algorithmName="SHA-512" hashValue="r8X2Q3gUqE7wba88g48yjSAscYi+tk2N9/pTpdR+q5zWhn/uN4zf7eNRsTEpgc9Egt3IJnHYzjGVOdXg+ebrXg==" saltValue="SLp2y/4tdDLIyzX2iTy3jw==" spinCount="100000" sheet="1" objects="1" scenarios="1" sort="0" autoFilter="0"/>
  <autoFilter ref="A4:BD95">
    <filterColumn colId="50">
      <filters>
        <filter val="МАОУ СОШ № 24"/>
      </filters>
    </filterColumn>
  </autoFilter>
  <sortState ref="A65:BD75">
    <sortCondition ref="AZ65:AZ75"/>
    <sortCondition descending="1" ref="AQ65:AQ75"/>
    <sortCondition ref="AV65:AV75"/>
    <sortCondition ref="AW65:AW75"/>
    <sortCondition ref="AX65:AX75"/>
  </sortState>
  <mergeCells count="15">
    <mergeCell ref="P1:AS1"/>
    <mergeCell ref="BA3:BA4"/>
    <mergeCell ref="BB3:BB4"/>
    <mergeCell ref="AU3:AU4"/>
    <mergeCell ref="AV3:AV4"/>
    <mergeCell ref="AW3:AW4"/>
    <mergeCell ref="AX3:AX4"/>
    <mergeCell ref="AY3:AY4"/>
    <mergeCell ref="AZ3:AZ4"/>
    <mergeCell ref="B3:AP3"/>
    <mergeCell ref="A3:A4"/>
    <mergeCell ref="AQ3:AQ4"/>
    <mergeCell ref="AR3:AR4"/>
    <mergeCell ref="AT3:AT4"/>
    <mergeCell ref="D2:AV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8" master="">
    <arrUserId title="Диапазон3" rangeCreator="" othersAccessPermission="edit"/>
    <arrUserId title="Диапазон1" rangeCreator="" othersAccessPermission="edit"/>
    <arrUserId title="Диапазон2" rangeCreator="" othersAccessPermission="edit"/>
    <arrUserId title="Диапазон1_1" rangeCreator="" othersAccessPermission="edit"/>
    <arrUserId title="Диапазон1_2" rangeCreator="" othersAccessPermission="edit"/>
    <arrUserId title="Диапазон1_3" rangeCreator="" othersAccessPermission="edit"/>
    <arrUserId title="Диапазон1_4" rangeCreator="" othersAccessPermission="edit"/>
    <arrUserId title="Диапазон1_5" rangeCreator="" othersAccessPermission="edit"/>
    <arrUserId title="Диапазон1_6" rangeCreator="" othersAccessPermission="edit"/>
    <arrUserId title="Диапазон1_7" rangeCreator="" othersAccessPermission="edit"/>
  </rangeList>
  <rangeList sheetStid="29" master="">
    <arrUserId title="Диапазон3_1" rangeCreator="" othersAccessPermission="edit"/>
    <arrUserId title="Диапазон1_1" rangeCreator="" othersAccessPermission="edit"/>
    <arrUserId title="Диапазон2_1" rangeCreator="" othersAccessPermission="edit"/>
    <arrUserId title="Диапазон1" rangeCreator="" othersAccessPermission="edit"/>
    <arrUserId title="Диапазон1_2" rangeCreator="" othersAccessPermission="edit"/>
    <arrUserId title="Диапазон3" rangeCreator="" othersAccessPermission="edit"/>
    <arrUserId title="Диапазон1_3" rangeCreator="" othersAccessPermission="edit"/>
    <arrUserId title="Диапазон1_4" rangeCreator="" othersAccessPermission="edit"/>
    <arrUserId title="Диапазон1_3_1" rangeCreator="" othersAccessPermission="edit"/>
    <arrUserId title="Диапазон1_3_2" rangeCreator="" othersAccessPermission="edit"/>
    <arrUserId title="Диапазон1_3_3" rangeCreator="" othersAccessPermission="edit"/>
    <arrUserId title="Диапазон1_3_4" rangeCreator="" othersAccessPermission="edit"/>
    <arrUserId title="Диапазон1_3_5" rangeCreator="" othersAccessPermission="edit"/>
    <arrUserId title="Диапазон1_3_6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китайский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AFNAGEL</dc:creator>
  <cp:lastModifiedBy>User</cp:lastModifiedBy>
  <dcterms:created xsi:type="dcterms:W3CDTF">2015-06-05T18:19:00Z</dcterms:created>
  <dcterms:modified xsi:type="dcterms:W3CDTF">2023-10-19T15:30:25Z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A04CCB19C0AC411ABE240E3E7A7497B5_12</vt:lpwstr>
  </property>
  <property fmtid="{D5CDD505-2E9C-101B-9397-08002B2CF9AE}" pid="3" name="KSOProductBuildVer">
    <vt:lpwstr>1049-12.2.0.13266</vt:lpwstr>
  </property>
</Properties>
</file>